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接收增益" sheetId="1" r:id="rId1"/>
    <sheet name="发射EIR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3" i="2" l="1"/>
  <c r="AB33" i="2"/>
  <c r="AD33" i="2" s="1"/>
  <c r="AC32" i="2"/>
  <c r="AB32" i="2"/>
  <c r="AC31" i="2"/>
  <c r="AB31" i="2"/>
  <c r="AD31" i="2" s="1"/>
  <c r="AC30" i="2"/>
  <c r="AB30" i="2"/>
  <c r="AC29" i="2"/>
  <c r="AB29" i="2"/>
  <c r="AC28" i="2"/>
  <c r="AB28" i="2"/>
  <c r="AC25" i="2"/>
  <c r="AB25" i="2"/>
  <c r="AC24" i="2"/>
  <c r="AB24" i="2"/>
  <c r="AC23" i="2"/>
  <c r="AB23" i="2"/>
  <c r="AC22" i="2"/>
  <c r="AB22" i="2"/>
  <c r="AD22" i="2" s="1"/>
  <c r="AC21" i="2"/>
  <c r="AB21" i="2"/>
  <c r="AD21" i="2" s="1"/>
  <c r="AC20" i="2"/>
  <c r="AB20" i="2"/>
  <c r="AC17" i="2"/>
  <c r="AB17" i="2"/>
  <c r="AD17" i="2" s="1"/>
  <c r="AC16" i="2"/>
  <c r="AB16" i="2"/>
  <c r="AC15" i="2"/>
  <c r="AB15" i="2"/>
  <c r="AC14" i="2"/>
  <c r="AB14" i="2"/>
  <c r="AD14" i="2" s="1"/>
  <c r="AC13" i="2"/>
  <c r="AB13" i="2"/>
  <c r="AC12" i="2"/>
  <c r="AB12" i="2"/>
  <c r="AC9" i="2"/>
  <c r="AB9" i="2"/>
  <c r="AC8" i="2"/>
  <c r="AB8" i="2"/>
  <c r="AC7" i="2"/>
  <c r="AB7" i="2"/>
  <c r="AD7" i="2" s="1"/>
  <c r="AC6" i="2"/>
  <c r="AB6" i="2"/>
  <c r="AC5" i="2"/>
  <c r="AB5" i="2"/>
  <c r="AC4" i="2"/>
  <c r="AB4" i="2"/>
  <c r="AD4" i="2" s="1"/>
  <c r="AC62" i="1"/>
  <c r="AB62" i="1"/>
  <c r="AD62" i="1" s="1"/>
  <c r="AC61" i="1"/>
  <c r="AB61" i="1"/>
  <c r="AC54" i="1"/>
  <c r="AB54" i="1"/>
  <c r="AC53" i="1"/>
  <c r="AB53" i="1"/>
  <c r="AC46" i="1"/>
  <c r="AB46" i="1"/>
  <c r="AD46" i="1" s="1"/>
  <c r="AC45" i="1"/>
  <c r="AB45" i="1"/>
  <c r="AC38" i="1"/>
  <c r="AB38" i="1"/>
  <c r="AD38" i="1" s="1"/>
  <c r="AC37" i="1"/>
  <c r="AB37" i="1"/>
  <c r="AC30" i="1"/>
  <c r="AB30" i="1"/>
  <c r="AD30" i="1" s="1"/>
  <c r="AC29" i="1"/>
  <c r="AB29" i="1"/>
  <c r="AD29" i="1" s="1"/>
  <c r="AC26" i="1"/>
  <c r="AB26" i="1"/>
  <c r="AD26" i="1" s="1"/>
  <c r="AC25" i="1"/>
  <c r="AB25" i="1"/>
  <c r="AD25" i="1" s="1"/>
  <c r="AC24" i="1"/>
  <c r="AB24" i="1"/>
  <c r="AD24" i="1" s="1"/>
  <c r="AC23" i="1"/>
  <c r="AB23" i="1"/>
  <c r="AD23" i="1" s="1"/>
  <c r="AC22" i="1"/>
  <c r="AB22" i="1"/>
  <c r="AD22" i="1" s="1"/>
  <c r="AC21" i="1"/>
  <c r="AD21" i="1" s="1"/>
  <c r="AB21" i="1"/>
  <c r="AD18" i="1"/>
  <c r="AC18" i="1"/>
  <c r="AB18" i="1"/>
  <c r="AD17" i="1"/>
  <c r="AC17" i="1"/>
  <c r="AB17" i="1"/>
  <c r="AC16" i="1"/>
  <c r="AB16" i="1"/>
  <c r="AD16" i="1" s="1"/>
  <c r="AC15" i="1"/>
  <c r="AB15" i="1"/>
  <c r="AD15" i="1" s="1"/>
  <c r="AC14" i="1"/>
  <c r="AB14" i="1"/>
  <c r="AD14" i="1" s="1"/>
  <c r="AC13" i="1"/>
  <c r="AB13" i="1"/>
  <c r="AD13" i="1" s="1"/>
  <c r="AC10" i="1"/>
  <c r="AD10" i="1" s="1"/>
  <c r="AB10" i="1"/>
  <c r="AC9" i="1"/>
  <c r="AB9" i="1"/>
  <c r="AD9" i="1" s="1"/>
  <c r="AC8" i="1"/>
  <c r="AB8" i="1"/>
  <c r="AD8" i="1" s="1"/>
  <c r="AC7" i="1"/>
  <c r="AB7" i="1"/>
  <c r="AD7" i="1" s="1"/>
  <c r="AC6" i="1"/>
  <c r="AB6" i="1"/>
  <c r="AD6" i="1" s="1"/>
  <c r="AC5" i="1"/>
  <c r="AB5" i="1"/>
  <c r="AD5" i="1" s="1"/>
  <c r="AD61" i="1" l="1"/>
  <c r="AD54" i="1"/>
  <c r="AD53" i="1"/>
  <c r="AD45" i="1"/>
  <c r="AD37" i="1"/>
  <c r="AD6" i="2"/>
  <c r="AD28" i="2"/>
  <c r="AD32" i="2"/>
  <c r="AD15" i="2"/>
  <c r="AD25" i="2"/>
  <c r="AD20" i="2"/>
  <c r="AD29" i="2"/>
  <c r="AD16" i="2"/>
  <c r="AD8" i="2"/>
  <c r="AD9" i="2"/>
  <c r="AD12" i="2"/>
  <c r="AD23" i="2"/>
  <c r="AD5" i="2"/>
  <c r="AD13" i="2"/>
  <c r="AD24" i="2"/>
  <c r="AD30" i="2"/>
  <c r="AC65" i="1" l="1"/>
  <c r="AB65" i="1"/>
  <c r="AD65" i="1" s="1"/>
  <c r="AB64" i="1"/>
  <c r="AC64" i="1"/>
  <c r="AB63" i="1"/>
  <c r="AC63" i="1"/>
  <c r="AC66" i="1"/>
  <c r="AB66" i="1"/>
  <c r="AC55" i="1"/>
  <c r="AB55" i="1"/>
  <c r="AD55" i="1" s="1"/>
  <c r="AC58" i="1"/>
  <c r="AB58" i="1"/>
  <c r="AC57" i="1"/>
  <c r="AB57" i="1"/>
  <c r="AD57" i="1" s="1"/>
  <c r="AC56" i="1"/>
  <c r="AB56" i="1"/>
  <c r="AD56" i="1" s="1"/>
  <c r="AC47" i="1"/>
  <c r="AB47" i="1"/>
  <c r="AD47" i="1" s="1"/>
  <c r="AB48" i="1"/>
  <c r="AC48" i="1"/>
  <c r="AB49" i="1"/>
  <c r="AC49" i="1"/>
  <c r="AC50" i="1"/>
  <c r="AB50" i="1"/>
  <c r="AD50" i="1" s="1"/>
  <c r="AB40" i="1"/>
  <c r="AC40" i="1"/>
  <c r="AC42" i="1"/>
  <c r="AB42" i="1"/>
  <c r="AD42" i="1" s="1"/>
  <c r="AB39" i="1"/>
  <c r="AC39" i="1"/>
  <c r="AB41" i="1"/>
  <c r="AC41" i="1"/>
  <c r="AC34" i="1"/>
  <c r="AB34" i="1"/>
  <c r="AB32" i="1"/>
  <c r="AC32" i="1"/>
  <c r="AC31" i="1"/>
  <c r="AB31" i="1"/>
  <c r="AD31" i="1" s="1"/>
  <c r="AB33" i="1"/>
  <c r="AC33" i="1"/>
  <c r="AD66" i="1" l="1"/>
  <c r="AD64" i="1"/>
  <c r="AD63" i="1"/>
  <c r="AD58" i="1"/>
  <c r="AD49" i="1"/>
  <c r="AD48" i="1"/>
  <c r="AD41" i="1"/>
  <c r="AD39" i="1"/>
  <c r="AD40" i="1"/>
  <c r="AD32" i="1"/>
  <c r="AD34" i="1"/>
  <c r="AD33" i="1"/>
</calcChain>
</file>

<file path=xl/sharedStrings.xml><?xml version="1.0" encoding="utf-8"?>
<sst xmlns="http://schemas.openxmlformats.org/spreadsheetml/2006/main" count="308" uniqueCount="57">
  <si>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</si>
  <si>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</si>
  <si>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</si>
  <si>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</si>
  <si>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</si>
  <si>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</si>
  <si>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</si>
  <si>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</si>
  <si>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</si>
  <si>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</si>
  <si>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</si>
  <si>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</si>
  <si>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</si>
  <si>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</si>
  <si>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</si>
  <si>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</si>
  <si>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</si>
  <si>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</si>
  <si>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</si>
  <si>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</si>
  <si>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</si>
  <si>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</si>
  <si>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</si>
  <si>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</si>
  <si>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</si>
  <si>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</si>
  <si>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</si>
  <si>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</si>
  <si>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</si>
  <si>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</si>
  <si>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</si>
  <si>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</si>
  <si>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</si>
  <si>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</si>
  <si>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</si>
  <si>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</si>
  <si>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</si>
  <si>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</si>
  <si>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</si>
  <si>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</si>
  <si>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</si>
  <si>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</si>
  <si>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BUC_RF无衰减，同轴衰减10dB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</si>
  <si>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</si>
  <si>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</si>
  <si>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</si>
  <si>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发射链路状态：</t>
  </si>
  <si>
    <t>BDC_RF衰减25dB</t>
    <phoneticPr fontId="0" type="noConversion"/>
  </si>
  <si>
    <t>BDC_IF衰减24dB</t>
    <phoneticPr fontId="0" type="noConversion"/>
  </si>
  <si>
    <t>MAX</t>
    <phoneticPr fontId="0" type="noConversion"/>
  </si>
  <si>
    <t>MIN</t>
    <phoneticPr fontId="0" type="noConversion"/>
  </si>
  <si>
    <t>DELTA</t>
    <phoneticPr fontId="0" type="noConversion"/>
  </si>
  <si>
    <t>MAX</t>
    <phoneticPr fontId="1" type="noConversion"/>
  </si>
  <si>
    <t>MIN</t>
    <phoneticPr fontId="1" type="noConversion"/>
  </si>
  <si>
    <t>DELTA</t>
    <phoneticPr fontId="1" type="noConversion"/>
  </si>
  <si>
    <t>14.3125GHz</t>
    <phoneticPr fontId="1" type="noConversion"/>
  </si>
  <si>
    <t>14.4375GHz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</si>
</sst>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" xfId="0" applyBorder="1" applyAlignment="1"/>
    <xf numFmtId="164" fontId="0" fillId="0" borderId="1" xfId="0" applyNumberFormat="1" applyBorder="1" applyAlignment="1"/>
    <xf numFmtId="0" fontId="0" fillId="0" borderId="7" xfId="0" applyBorder="1"/>
    <xf numFmtId="0" fontId="0" fillId="0" borderId="8" xfId="0" applyBorder="1"/>
    <xf numFmtId="2" fontId="0" fillId="0" borderId="1" xfId="0" applyNumberFormat="1" applyBorder="1"/>
    <xf numFmtId="2" fontId="0" fillId="0" borderId="10" xfId="0" applyNumberFormat="1" applyBorder="1"/>
    <xf numFmtId="0" fontId="0" fillId="0" borderId="12" xfId="0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14" xfId="0" applyBorder="1"/>
    <xf numFmtId="164" fontId="0" fillId="0" borderId="1" xfId="0" applyNumberFormat="1" applyBorder="1"/>
    <xf numFmtId="0" fontId="0" fillId="0" borderId="15" xfId="0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tabSelected="1" workbookViewId="0">
      <selection activeCell="C61" sqref="C61:Z66"/>
    </sheetView>
  </sheetViews>
  <sheetFormatPr defaultRowHeight="15"/>
  <cols>
    <col min="1" max="1" width="10.140625" bestFit="1" customWidth="1"/>
    <col min="2" max="2" width="10.42578125" bestFit="1" customWidth="1"/>
    <col min="3" max="9" width="6" bestFit="1" customWidth="1"/>
    <col min="10" max="26" width="7" bestFit="1" customWidth="1"/>
    <col min="27" max="31" width="9.140625" customWidth="1"/>
  </cols>
  <sheetData>
    <row r="1" spans="1:30" ht="15.75" thickBot="1">
      <c r="A1" s="35" t="s">
        <v>39</v>
      </c>
      <c r="B1" s="36"/>
      <c r="C1" s="36"/>
      <c r="D1" s="7">
        <v>1</v>
      </c>
      <c r="E1" s="32" t="s">
        <v>40</v>
      </c>
      <c r="F1" s="32"/>
      <c r="G1" s="32"/>
      <c r="H1" s="7">
        <v>2</v>
      </c>
      <c r="I1" s="32" t="s">
        <v>47</v>
      </c>
      <c r="J1" s="32"/>
      <c r="K1" s="32"/>
      <c r="L1" s="7">
        <v>3</v>
      </c>
      <c r="M1" s="32" t="s">
        <v>48</v>
      </c>
      <c r="N1" s="32"/>
      <c r="O1" s="33"/>
    </row>
    <row r="2" spans="1:30">
      <c r="A2" s="6"/>
      <c r="B2" s="6"/>
      <c r="C2" s="6"/>
    </row>
    <row r="3" spans="1:30" ht="15.75" thickBot="1"/>
    <row r="4" spans="1:30">
      <c r="A4" s="37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1" t="s">
        <v>49</v>
      </c>
      <c r="AC4" s="12" t="s">
        <v>50</v>
      </c>
      <c r="AD4" s="13" t="s">
        <v>51</v>
      </c>
    </row>
    <row r="5" spans="1:30">
      <c r="A5" s="37"/>
      <c r="B5" s="3" t="s">
        <v>19</v>
      </c>
      <c r="C5" s="4">
        <v>64.978384691644891</v>
      </c>
      <c r="D5" s="4">
        <v>64.768384691644883</v>
      </c>
      <c r="E5" s="4">
        <v>64.668384691644889</v>
      </c>
      <c r="F5" s="4">
        <v>65.218384691644886</v>
      </c>
      <c r="G5" s="4">
        <v>65.098384691644881</v>
      </c>
      <c r="H5" s="4">
        <v>64.878384691644882</v>
      </c>
      <c r="I5" s="4">
        <v>64.688384691644885</v>
      </c>
      <c r="J5" s="4">
        <v>64.628384691644882</v>
      </c>
      <c r="K5" s="4">
        <v>64.808384691644889</v>
      </c>
      <c r="L5" s="4">
        <v>64.768384691644883</v>
      </c>
      <c r="M5" s="4">
        <v>65.408384691644883</v>
      </c>
      <c r="N5" s="4">
        <v>65.118384691644877</v>
      </c>
      <c r="O5" s="4">
        <v>64.978384691644891</v>
      </c>
      <c r="P5" s="4">
        <v>64.768384691644883</v>
      </c>
      <c r="Q5" s="4">
        <v>64.668384691644889</v>
      </c>
      <c r="R5" s="4">
        <v>65.218384691644886</v>
      </c>
      <c r="S5" s="4">
        <v>65.098384691644881</v>
      </c>
      <c r="T5" s="4">
        <v>64.878384691644882</v>
      </c>
      <c r="U5" s="4">
        <v>64.688384691644885</v>
      </c>
      <c r="V5" s="4">
        <v>64.628384691644882</v>
      </c>
      <c r="W5" s="4">
        <v>64.808384691644889</v>
      </c>
      <c r="X5" s="4">
        <v>64.768384691644883</v>
      </c>
      <c r="Y5" s="4">
        <v>65.408384691644883</v>
      </c>
      <c r="Z5" s="4">
        <v>65.118384691644877</v>
      </c>
      <c r="AB5" s="14">
        <f>MAX(C5:Z5)</f>
        <v>65.408384691644883</v>
      </c>
      <c r="AC5" s="15">
        <f>MIN(C5:Z5)</f>
        <v>64.628384691644882</v>
      </c>
      <c r="AD5" s="16">
        <f t="shared" ref="AD5:AD10" si="0">AB5-AC5</f>
        <v>0.78000000000000114</v>
      </c>
    </row>
    <row r="6" spans="1:30">
      <c r="A6" s="37"/>
      <c r="B6" s="3" t="s">
        <v>20</v>
      </c>
      <c r="C6" s="4">
        <v>64.528384691644888</v>
      </c>
      <c r="D6" s="4">
        <v>64.358384691644886</v>
      </c>
      <c r="E6" s="4">
        <v>63.038384691644879</v>
      </c>
      <c r="F6" s="4">
        <v>64.19838469164489</v>
      </c>
      <c r="G6" s="4">
        <v>63.728384691644884</v>
      </c>
      <c r="H6" s="4">
        <v>63.528384691644888</v>
      </c>
      <c r="I6" s="4">
        <v>63.498384691644887</v>
      </c>
      <c r="J6" s="4">
        <v>63.56838469164488</v>
      </c>
      <c r="K6" s="4">
        <v>63.398384691644885</v>
      </c>
      <c r="L6" s="4">
        <v>63.298384691644884</v>
      </c>
      <c r="M6" s="4">
        <v>64.44838469164489</v>
      </c>
      <c r="N6" s="4">
        <v>63.798384691644884</v>
      </c>
      <c r="O6" s="4">
        <v>64.148384691644878</v>
      </c>
      <c r="P6" s="4">
        <v>63.748384691644887</v>
      </c>
      <c r="Q6" s="4">
        <v>63.208384691644881</v>
      </c>
      <c r="R6" s="4">
        <v>64.19838469164489</v>
      </c>
      <c r="S6" s="4">
        <v>64.038384691644879</v>
      </c>
      <c r="T6" s="4">
        <v>64.368384691644877</v>
      </c>
      <c r="U6" s="4">
        <v>63.758384691644885</v>
      </c>
      <c r="V6" s="4">
        <v>63.31838469164488</v>
      </c>
      <c r="W6" s="4">
        <v>63.658384691644883</v>
      </c>
      <c r="X6" s="4">
        <v>63.998384691644887</v>
      </c>
      <c r="Y6" s="4">
        <v>64.618384691644877</v>
      </c>
      <c r="Z6" s="4">
        <v>64.238384691644882</v>
      </c>
      <c r="AB6" s="14">
        <f t="shared" ref="AB6:AB10" si="1">MAX(C6:Z6)</f>
        <v>64.618384691644877</v>
      </c>
      <c r="AC6" s="15">
        <f t="shared" ref="AC6:AC10" si="2">MIN(C6:Z6)</f>
        <v>63.038384691644879</v>
      </c>
      <c r="AD6" s="16">
        <f t="shared" si="0"/>
        <v>1.5799999999999983</v>
      </c>
    </row>
    <row r="7" spans="1:30">
      <c r="A7" s="37"/>
      <c r="B7" s="3" t="s">
        <v>21</v>
      </c>
      <c r="C7" s="4">
        <v>63.558384691644889</v>
      </c>
      <c r="D7" s="4">
        <v>63.358384691644886</v>
      </c>
      <c r="E7" s="4">
        <v>62.858384691644886</v>
      </c>
      <c r="F7" s="4">
        <v>63.528384691644888</v>
      </c>
      <c r="G7" s="4">
        <v>63.81838469164488</v>
      </c>
      <c r="H7" s="4">
        <v>63.258384691644885</v>
      </c>
      <c r="I7" s="4">
        <v>63.418384691644889</v>
      </c>
      <c r="J7" s="4">
        <v>63.31838469164488</v>
      </c>
      <c r="K7" s="4">
        <v>62.978384691644884</v>
      </c>
      <c r="L7" s="4">
        <v>63.058384691644889</v>
      </c>
      <c r="M7" s="4">
        <v>63.848384691644881</v>
      </c>
      <c r="N7" s="4">
        <v>64.838384691644876</v>
      </c>
      <c r="O7" s="4">
        <v>64.968384691644886</v>
      </c>
      <c r="P7" s="4">
        <v>64.788384691644879</v>
      </c>
      <c r="Q7" s="4">
        <v>64.258384691644892</v>
      </c>
      <c r="R7" s="4">
        <v>63.758384691644885</v>
      </c>
      <c r="S7" s="4">
        <v>63.808384691644889</v>
      </c>
      <c r="T7" s="4">
        <v>63.648384691644885</v>
      </c>
      <c r="U7" s="4">
        <v>63.978384691644884</v>
      </c>
      <c r="V7" s="4">
        <v>63.678384691644879</v>
      </c>
      <c r="W7" s="4">
        <v>63.848384691644881</v>
      </c>
      <c r="X7" s="4">
        <v>63.838384691644883</v>
      </c>
      <c r="Y7" s="4">
        <v>62.778384691644888</v>
      </c>
      <c r="Z7" s="4">
        <v>63.148384691644885</v>
      </c>
      <c r="AB7" s="14">
        <f t="shared" si="1"/>
        <v>64.968384691644886</v>
      </c>
      <c r="AC7" s="15">
        <f t="shared" si="2"/>
        <v>62.778384691644888</v>
      </c>
      <c r="AD7" s="16">
        <f t="shared" si="0"/>
        <v>2.1899999999999977</v>
      </c>
    </row>
    <row r="8" spans="1:30">
      <c r="A8" s="37"/>
      <c r="B8" s="3" t="s">
        <v>22</v>
      </c>
      <c r="C8" s="4">
        <v>62.968384691644886</v>
      </c>
      <c r="D8" s="4">
        <v>62.668384691644889</v>
      </c>
      <c r="E8" s="4">
        <v>62.308384691644889</v>
      </c>
      <c r="F8" s="4">
        <v>62.708384691644881</v>
      </c>
      <c r="G8" s="4">
        <v>62.368384691644884</v>
      </c>
      <c r="H8" s="4">
        <v>62.758384691644885</v>
      </c>
      <c r="I8" s="4">
        <v>62.248384691644887</v>
      </c>
      <c r="J8" s="4">
        <v>61.758384691644885</v>
      </c>
      <c r="K8" s="4">
        <v>62.398384691644885</v>
      </c>
      <c r="L8" s="4">
        <v>61.828384691644885</v>
      </c>
      <c r="M8" s="4">
        <v>61.848384691644881</v>
      </c>
      <c r="N8" s="4">
        <v>62.868384691644884</v>
      </c>
      <c r="O8" s="4">
        <v>63.338384691644883</v>
      </c>
      <c r="P8" s="4">
        <v>63.218384691644886</v>
      </c>
      <c r="Q8" s="4">
        <v>62.528384691644888</v>
      </c>
      <c r="R8" s="4">
        <v>63.978384691644884</v>
      </c>
      <c r="S8" s="4">
        <v>62.868384691644884</v>
      </c>
      <c r="T8" s="4">
        <v>63.048384691644884</v>
      </c>
      <c r="U8" s="4">
        <v>63.138384691644887</v>
      </c>
      <c r="V8" s="4">
        <v>62.908384691644883</v>
      </c>
      <c r="W8" s="4">
        <v>62.538384691644879</v>
      </c>
      <c r="X8" s="4">
        <v>62.688384691644885</v>
      </c>
      <c r="Y8" s="4">
        <v>61.668384691644889</v>
      </c>
      <c r="Z8" s="4">
        <v>62.708384691644881</v>
      </c>
      <c r="AB8" s="14">
        <f t="shared" si="1"/>
        <v>63.978384691644884</v>
      </c>
      <c r="AC8" s="15">
        <f t="shared" si="2"/>
        <v>61.668384691644889</v>
      </c>
      <c r="AD8" s="16">
        <f t="shared" si="0"/>
        <v>2.3099999999999952</v>
      </c>
    </row>
    <row r="9" spans="1:30">
      <c r="A9" s="37"/>
      <c r="B9" s="3" t="s">
        <v>23</v>
      </c>
      <c r="C9" s="4">
        <v>60.488384691644882</v>
      </c>
      <c r="D9" s="4">
        <v>60.518384691644883</v>
      </c>
      <c r="E9" s="4">
        <v>61.848384691644881</v>
      </c>
      <c r="F9" s="4">
        <v>61.198384691644883</v>
      </c>
      <c r="G9" s="4">
        <v>61.018384691644883</v>
      </c>
      <c r="H9" s="4">
        <v>60.648384691644885</v>
      </c>
      <c r="I9" s="4">
        <v>60.618384691644884</v>
      </c>
      <c r="J9" s="4">
        <v>60.31838469164488</v>
      </c>
      <c r="K9" s="4">
        <v>60.628384691644882</v>
      </c>
      <c r="L9" s="4">
        <v>60.348384691644881</v>
      </c>
      <c r="M9" s="4">
        <v>58.828384691644885</v>
      </c>
      <c r="N9" s="4">
        <v>61.738384691644882</v>
      </c>
      <c r="O9" s="4">
        <v>61.548384691644884</v>
      </c>
      <c r="P9" s="4">
        <v>61.878384691644882</v>
      </c>
      <c r="Q9" s="4">
        <v>61.638384691644887</v>
      </c>
      <c r="R9" s="4">
        <v>61.888384691644887</v>
      </c>
      <c r="S9" s="4">
        <v>62.208384691644881</v>
      </c>
      <c r="T9" s="4">
        <v>61.378384691644882</v>
      </c>
      <c r="U9" s="4">
        <v>61.508384691644885</v>
      </c>
      <c r="V9" s="4">
        <v>61.458384691644881</v>
      </c>
      <c r="W9" s="4">
        <v>61.078384691644885</v>
      </c>
      <c r="X9" s="4">
        <v>61.058384691644889</v>
      </c>
      <c r="Y9" s="4">
        <v>57.878384691644882</v>
      </c>
      <c r="Z9" s="4">
        <v>60.708384691644881</v>
      </c>
      <c r="AB9" s="14">
        <f t="shared" si="1"/>
        <v>62.208384691644881</v>
      </c>
      <c r="AC9" s="15">
        <f t="shared" si="2"/>
        <v>57.878384691644882</v>
      </c>
      <c r="AD9" s="16">
        <f t="shared" si="0"/>
        <v>4.3299999999999983</v>
      </c>
    </row>
    <row r="10" spans="1:30" ht="15.75" thickBot="1">
      <c r="A10" s="37"/>
      <c r="B10" s="3" t="s">
        <v>24</v>
      </c>
      <c r="C10" s="4">
        <v>58.458384691644881</v>
      </c>
      <c r="D10" s="4">
        <v>58.768384691644883</v>
      </c>
      <c r="E10" s="4">
        <v>58.798384691644884</v>
      </c>
      <c r="F10" s="4">
        <v>59.018384691644883</v>
      </c>
      <c r="G10" s="4">
        <v>59.178384691644879</v>
      </c>
      <c r="H10" s="4">
        <v>59.158384691644883</v>
      </c>
      <c r="I10" s="4">
        <v>58.438384691644885</v>
      </c>
      <c r="J10" s="4">
        <v>58.528384691644888</v>
      </c>
      <c r="K10" s="4">
        <v>58.688384691644885</v>
      </c>
      <c r="L10" s="4">
        <v>59.958384691644881</v>
      </c>
      <c r="M10" s="4">
        <v>56.338384691644883</v>
      </c>
      <c r="N10" s="4">
        <v>59.658384691644883</v>
      </c>
      <c r="O10" s="4">
        <v>59.458384691644881</v>
      </c>
      <c r="P10" s="4">
        <v>60.098384691644881</v>
      </c>
      <c r="Q10" s="4">
        <v>59.528384691644888</v>
      </c>
      <c r="R10" s="4">
        <v>59.718384691644886</v>
      </c>
      <c r="S10" s="4">
        <v>60.898384691644885</v>
      </c>
      <c r="T10" s="4">
        <v>59.348384691644881</v>
      </c>
      <c r="U10" s="4">
        <v>59.788384691644879</v>
      </c>
      <c r="V10" s="4">
        <v>59.538384691644879</v>
      </c>
      <c r="W10" s="4">
        <v>59.638384691644887</v>
      </c>
      <c r="X10" s="4">
        <v>60.168384691644889</v>
      </c>
      <c r="Y10" s="4">
        <v>55.908384691644883</v>
      </c>
      <c r="Z10" s="4">
        <v>57.828384691644885</v>
      </c>
      <c r="AB10" s="17">
        <f t="shared" si="1"/>
        <v>60.898384691644885</v>
      </c>
      <c r="AC10" s="18">
        <f t="shared" si="2"/>
        <v>55.908384691644883</v>
      </c>
      <c r="AD10" s="19">
        <f t="shared" si="0"/>
        <v>4.990000000000002</v>
      </c>
    </row>
    <row r="11" spans="1:30" ht="15.75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>
      <c r="A12" s="34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1" t="s">
        <v>49</v>
      </c>
      <c r="AC12" s="12" t="s">
        <v>50</v>
      </c>
      <c r="AD12" s="13" t="s">
        <v>51</v>
      </c>
    </row>
    <row r="13" spans="1:30">
      <c r="A13" s="34"/>
      <c r="B13" s="3" t="s">
        <v>19</v>
      </c>
      <c r="C13" s="4">
        <v>66.437105277687948</v>
      </c>
      <c r="D13" s="4">
        <v>66.517105277687946</v>
      </c>
      <c r="E13" s="4">
        <v>66.60710527768795</v>
      </c>
      <c r="F13" s="4">
        <v>66.867105277687955</v>
      </c>
      <c r="G13" s="4">
        <v>66.807105277687953</v>
      </c>
      <c r="H13" s="4">
        <v>66.537105277687942</v>
      </c>
      <c r="I13" s="4">
        <v>66.437105277687948</v>
      </c>
      <c r="J13" s="4">
        <v>66.277105277687951</v>
      </c>
      <c r="K13" s="4">
        <v>66.35710527768795</v>
      </c>
      <c r="L13" s="4">
        <v>66.327105277687949</v>
      </c>
      <c r="M13" s="4">
        <v>66.717105277687949</v>
      </c>
      <c r="N13" s="4">
        <v>66.517105277687946</v>
      </c>
      <c r="O13" s="4">
        <v>66.437105277687948</v>
      </c>
      <c r="P13" s="4">
        <v>66.517105277687946</v>
      </c>
      <c r="Q13" s="4">
        <v>66.60710527768795</v>
      </c>
      <c r="R13" s="4">
        <v>66.867105277687955</v>
      </c>
      <c r="S13" s="4">
        <v>66.807105277687953</v>
      </c>
      <c r="T13" s="4">
        <v>66.537105277687942</v>
      </c>
      <c r="U13" s="4">
        <v>66.437105277687948</v>
      </c>
      <c r="V13" s="4">
        <v>66.277105277687951</v>
      </c>
      <c r="W13" s="4">
        <v>66.35710527768795</v>
      </c>
      <c r="X13" s="4">
        <v>66.327105277687949</v>
      </c>
      <c r="Y13" s="4">
        <v>66.717105277687949</v>
      </c>
      <c r="Z13" s="4">
        <v>66.517105277687946</v>
      </c>
      <c r="AB13" s="14">
        <f>MAX(C13:Z13)</f>
        <v>66.867105277687955</v>
      </c>
      <c r="AC13" s="15">
        <f>MIN(C13:Z13)</f>
        <v>66.277105277687951</v>
      </c>
      <c r="AD13" s="16">
        <f t="shared" ref="AD13:AD18" si="3">AB13-AC13</f>
        <v>0.59000000000000341</v>
      </c>
    </row>
    <row r="14" spans="1:30">
      <c r="A14" s="34"/>
      <c r="B14" s="3" t="s">
        <v>20</v>
      </c>
      <c r="C14" s="4">
        <v>64.457105277687944</v>
      </c>
      <c r="D14" s="4">
        <v>63.847105277687945</v>
      </c>
      <c r="E14" s="4">
        <v>64.597105277687945</v>
      </c>
      <c r="F14" s="4">
        <v>64.727105277687954</v>
      </c>
      <c r="G14" s="4">
        <v>65.007105277687941</v>
      </c>
      <c r="H14" s="4">
        <v>64.737105277687945</v>
      </c>
      <c r="I14" s="4">
        <v>65.047105277687947</v>
      </c>
      <c r="J14" s="4">
        <v>64.60710527768795</v>
      </c>
      <c r="K14" s="4">
        <v>64.897105277687942</v>
      </c>
      <c r="L14" s="4">
        <v>64.777105277687951</v>
      </c>
      <c r="M14" s="4">
        <v>65.407105277687947</v>
      </c>
      <c r="N14" s="4">
        <v>65.217105277687949</v>
      </c>
      <c r="O14" s="4">
        <v>64.897105277687942</v>
      </c>
      <c r="P14" s="4">
        <v>64.267105277687946</v>
      </c>
      <c r="Q14" s="4">
        <v>64.707105277687944</v>
      </c>
      <c r="R14" s="4">
        <v>64.817105277687943</v>
      </c>
      <c r="S14" s="4">
        <v>64.99710527768795</v>
      </c>
      <c r="T14" s="4">
        <v>64.847105277687945</v>
      </c>
      <c r="U14" s="4">
        <v>65.567105277687943</v>
      </c>
      <c r="V14" s="4">
        <v>65.727105277687954</v>
      </c>
      <c r="W14" s="4">
        <v>65.527105277687951</v>
      </c>
      <c r="X14" s="4">
        <v>65.147105277687942</v>
      </c>
      <c r="Y14" s="4">
        <v>64.60710527768795</v>
      </c>
      <c r="Z14" s="4">
        <v>64.587105277687954</v>
      </c>
      <c r="AB14" s="14">
        <f t="shared" ref="AB14:AB18" si="4">MAX(C14:Z14)</f>
        <v>65.727105277687954</v>
      </c>
      <c r="AC14" s="15">
        <f t="shared" ref="AC14:AC18" si="5">MIN(C14:Z14)</f>
        <v>63.847105277687945</v>
      </c>
      <c r="AD14" s="16">
        <f t="shared" si="3"/>
        <v>1.8800000000000097</v>
      </c>
    </row>
    <row r="15" spans="1:30">
      <c r="A15" s="34"/>
      <c r="B15" s="3" t="s">
        <v>21</v>
      </c>
      <c r="C15" s="4">
        <v>64.617105277687941</v>
      </c>
      <c r="D15" s="4">
        <v>64.077105277687949</v>
      </c>
      <c r="E15" s="4">
        <v>63.947105277687946</v>
      </c>
      <c r="F15" s="4">
        <v>63.707105277687944</v>
      </c>
      <c r="G15" s="4">
        <v>63.767105277687946</v>
      </c>
      <c r="H15" s="4">
        <v>63.67710527768795</v>
      </c>
      <c r="I15" s="4">
        <v>64.077105277687949</v>
      </c>
      <c r="J15" s="4">
        <v>63.867105277687948</v>
      </c>
      <c r="K15" s="4">
        <v>63.917105277687945</v>
      </c>
      <c r="L15" s="4">
        <v>63.99710527768795</v>
      </c>
      <c r="M15" s="4">
        <v>64.427105277687943</v>
      </c>
      <c r="N15" s="4">
        <v>63.967105277687949</v>
      </c>
      <c r="O15" s="4">
        <v>63.937105277687948</v>
      </c>
      <c r="P15" s="4">
        <v>63.567105277687951</v>
      </c>
      <c r="Q15" s="4">
        <v>64.097105277687945</v>
      </c>
      <c r="R15" s="4">
        <v>64.707105277687944</v>
      </c>
      <c r="S15" s="4">
        <v>64.287105277687942</v>
      </c>
      <c r="T15" s="4">
        <v>64.597105277687945</v>
      </c>
      <c r="U15" s="4">
        <v>65.087105277687954</v>
      </c>
      <c r="V15" s="4">
        <v>64.767105277687946</v>
      </c>
      <c r="W15" s="4">
        <v>64.377105277687946</v>
      </c>
      <c r="X15" s="4">
        <v>64.307105277687953</v>
      </c>
      <c r="Y15" s="4">
        <v>63.897105277687949</v>
      </c>
      <c r="Z15" s="4">
        <v>63.897105277687949</v>
      </c>
      <c r="AB15" s="14">
        <f t="shared" si="4"/>
        <v>65.087105277687954</v>
      </c>
      <c r="AC15" s="15">
        <f t="shared" si="5"/>
        <v>63.567105277687951</v>
      </c>
      <c r="AD15" s="16">
        <f t="shared" si="3"/>
        <v>1.5200000000000031</v>
      </c>
    </row>
    <row r="16" spans="1:30">
      <c r="A16" s="34"/>
      <c r="B16" s="3" t="s">
        <v>22</v>
      </c>
      <c r="C16" s="4">
        <v>62.067105277687951</v>
      </c>
      <c r="D16" s="4">
        <v>61.547105277687947</v>
      </c>
      <c r="E16" s="4">
        <v>62.687105277687948</v>
      </c>
      <c r="F16" s="4">
        <v>63.617105277687948</v>
      </c>
      <c r="G16" s="4">
        <v>63.187105277687948</v>
      </c>
      <c r="H16" s="4">
        <v>62.267105277687946</v>
      </c>
      <c r="I16" s="4">
        <v>62.977105277687947</v>
      </c>
      <c r="J16" s="4">
        <v>62.887105277687951</v>
      </c>
      <c r="K16" s="4">
        <v>62.587105277687947</v>
      </c>
      <c r="L16" s="4">
        <v>62.687105277687948</v>
      </c>
      <c r="M16" s="4">
        <v>63.667105277687945</v>
      </c>
      <c r="N16" s="4">
        <v>63.60710527768795</v>
      </c>
      <c r="O16" s="4">
        <v>63.317105277687951</v>
      </c>
      <c r="P16" s="4">
        <v>63.007105277687948</v>
      </c>
      <c r="Q16" s="4">
        <v>63.557105277687945</v>
      </c>
      <c r="R16" s="4">
        <v>63.197105277687946</v>
      </c>
      <c r="S16" s="4">
        <v>64.237105277687945</v>
      </c>
      <c r="T16" s="4">
        <v>63.407105277687947</v>
      </c>
      <c r="U16" s="4">
        <v>63.807105277687945</v>
      </c>
      <c r="V16" s="4">
        <v>63.49710527768795</v>
      </c>
      <c r="W16" s="4">
        <v>63.707105277687944</v>
      </c>
      <c r="X16" s="4">
        <v>64.017105277687946</v>
      </c>
      <c r="Y16" s="4">
        <v>61.477105277687947</v>
      </c>
      <c r="Z16" s="4">
        <v>61.49710527768795</v>
      </c>
      <c r="AB16" s="14">
        <f t="shared" si="4"/>
        <v>64.237105277687945</v>
      </c>
      <c r="AC16" s="15">
        <f t="shared" si="5"/>
        <v>61.477105277687947</v>
      </c>
      <c r="AD16" s="16">
        <f t="shared" si="3"/>
        <v>2.759999999999998</v>
      </c>
    </row>
    <row r="17" spans="1:30">
      <c r="A17" s="34"/>
      <c r="B17" s="3" t="s">
        <v>23</v>
      </c>
      <c r="C17" s="4">
        <v>60.067105277687951</v>
      </c>
      <c r="D17" s="4">
        <v>59.697105277687946</v>
      </c>
      <c r="E17" s="4">
        <v>60.367105277687948</v>
      </c>
      <c r="F17" s="4">
        <v>61.627105277687946</v>
      </c>
      <c r="G17" s="4">
        <v>61.667105277687945</v>
      </c>
      <c r="H17" s="4">
        <v>60.837105277687947</v>
      </c>
      <c r="I17" s="4">
        <v>61.207105277687944</v>
      </c>
      <c r="J17" s="4">
        <v>61.117105277687948</v>
      </c>
      <c r="K17" s="4">
        <v>61.127105277687946</v>
      </c>
      <c r="L17" s="4">
        <v>61.317105277687951</v>
      </c>
      <c r="M17" s="4">
        <v>61.907105277687947</v>
      </c>
      <c r="N17" s="4">
        <v>61.437105277687948</v>
      </c>
      <c r="O17" s="4">
        <v>61.457105277687944</v>
      </c>
      <c r="P17" s="4">
        <v>60.92710527768795</v>
      </c>
      <c r="Q17" s="4">
        <v>61.577105277687949</v>
      </c>
      <c r="R17" s="4">
        <v>62.287105277687949</v>
      </c>
      <c r="S17" s="4">
        <v>62.42710527768795</v>
      </c>
      <c r="T17" s="4">
        <v>61.67710527768795</v>
      </c>
      <c r="U17" s="4">
        <v>62.407105277687947</v>
      </c>
      <c r="V17" s="4">
        <v>61.657105277687947</v>
      </c>
      <c r="W17" s="4">
        <v>62.157105277687947</v>
      </c>
      <c r="X17" s="4">
        <v>61.447105277687946</v>
      </c>
      <c r="Y17" s="4">
        <v>60.387105277687951</v>
      </c>
      <c r="Z17" s="4">
        <v>59.467105277687949</v>
      </c>
      <c r="AB17" s="14">
        <f t="shared" si="4"/>
        <v>62.42710527768795</v>
      </c>
      <c r="AC17" s="15">
        <f t="shared" si="5"/>
        <v>59.467105277687949</v>
      </c>
      <c r="AD17" s="16">
        <f t="shared" si="3"/>
        <v>2.9600000000000009</v>
      </c>
    </row>
    <row r="18" spans="1:30" ht="15.75" thickBot="1">
      <c r="A18" s="34"/>
      <c r="B18" s="3" t="s">
        <v>24</v>
      </c>
      <c r="C18" s="4">
        <v>57.99710527768795</v>
      </c>
      <c r="D18" s="4">
        <v>57.817105277687951</v>
      </c>
      <c r="E18" s="4">
        <v>58.387105277687951</v>
      </c>
      <c r="F18" s="4">
        <v>59.707105277687944</v>
      </c>
      <c r="G18" s="4">
        <v>60.117105277687948</v>
      </c>
      <c r="H18" s="4">
        <v>59.287105277687949</v>
      </c>
      <c r="I18" s="4">
        <v>59.767105277687946</v>
      </c>
      <c r="J18" s="4">
        <v>59.027105277687944</v>
      </c>
      <c r="K18" s="4">
        <v>59.317105277687951</v>
      </c>
      <c r="L18" s="4">
        <v>59.717105277687949</v>
      </c>
      <c r="M18" s="4">
        <v>60.367105277687948</v>
      </c>
      <c r="N18" s="4">
        <v>59.807105277687945</v>
      </c>
      <c r="O18" s="4">
        <v>59.827105277687949</v>
      </c>
      <c r="P18" s="4">
        <v>59.047105277687947</v>
      </c>
      <c r="Q18" s="4">
        <v>59.547105277687947</v>
      </c>
      <c r="R18" s="4">
        <v>60.137105277687951</v>
      </c>
      <c r="S18" s="4">
        <v>60.047105277687947</v>
      </c>
      <c r="T18" s="4">
        <v>59.99710527768795</v>
      </c>
      <c r="U18" s="4">
        <v>60.647105277687949</v>
      </c>
      <c r="V18" s="4">
        <v>59.587105277687947</v>
      </c>
      <c r="W18" s="4">
        <v>60.137105277687951</v>
      </c>
      <c r="X18" s="4">
        <v>60.347105277687945</v>
      </c>
      <c r="Y18" s="4">
        <v>58.387105277687951</v>
      </c>
      <c r="Z18" s="4">
        <v>57.447105277687946</v>
      </c>
      <c r="AB18" s="17">
        <f t="shared" si="4"/>
        <v>60.647105277687949</v>
      </c>
      <c r="AC18" s="18">
        <f t="shared" si="5"/>
        <v>57.447105277687946</v>
      </c>
      <c r="AD18" s="19">
        <f t="shared" si="3"/>
        <v>3.2000000000000028</v>
      </c>
    </row>
    <row r="19" spans="1:30" ht="15.75" thickBo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>
      <c r="A20" s="34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1" t="s">
        <v>49</v>
      </c>
      <c r="AC20" s="12" t="s">
        <v>50</v>
      </c>
      <c r="AD20" s="13" t="s">
        <v>51</v>
      </c>
    </row>
    <row r="21" spans="1:30">
      <c r="A21" s="34"/>
      <c r="B21" s="3" t="s">
        <v>19</v>
      </c>
      <c r="C21" s="4">
        <v>67.184966140515343</v>
      </c>
      <c r="D21" s="4">
        <v>67.034966140515337</v>
      </c>
      <c r="E21" s="4">
        <v>67.194966140515334</v>
      </c>
      <c r="F21" s="4">
        <v>67.534966140515337</v>
      </c>
      <c r="G21" s="4">
        <v>67.834966140515334</v>
      </c>
      <c r="H21" s="4">
        <v>67.764966140515341</v>
      </c>
      <c r="I21" s="4">
        <v>67.644966140515336</v>
      </c>
      <c r="J21" s="4">
        <v>67.714966140515344</v>
      </c>
      <c r="K21" s="4">
        <v>67.824966140515343</v>
      </c>
      <c r="L21" s="4">
        <v>67.794966140515342</v>
      </c>
      <c r="M21" s="4">
        <v>67.474966140515335</v>
      </c>
      <c r="N21" s="4">
        <v>67.314966140515338</v>
      </c>
      <c r="O21" s="4">
        <v>67.184966140515343</v>
      </c>
      <c r="P21" s="4">
        <v>67.034966140515337</v>
      </c>
      <c r="Q21" s="4">
        <v>67.194966140515334</v>
      </c>
      <c r="R21" s="4">
        <v>67.534966140515337</v>
      </c>
      <c r="S21" s="4">
        <v>67.834966140515334</v>
      </c>
      <c r="T21" s="4">
        <v>67.764966140515341</v>
      </c>
      <c r="U21" s="4">
        <v>67.644966140515336</v>
      </c>
      <c r="V21" s="4">
        <v>67.714966140515344</v>
      </c>
      <c r="W21" s="4">
        <v>67.824966140515343</v>
      </c>
      <c r="X21" s="4">
        <v>67.794966140515342</v>
      </c>
      <c r="Y21" s="4">
        <v>67.474966140515335</v>
      </c>
      <c r="Z21" s="4">
        <v>67.314966140515338</v>
      </c>
      <c r="AB21" s="14">
        <f>MAX(C21:Z21)</f>
        <v>67.834966140515334</v>
      </c>
      <c r="AC21" s="15">
        <f>MIN(C21:Z21)</f>
        <v>67.034966140515337</v>
      </c>
      <c r="AD21" s="16">
        <f t="shared" ref="AD21:AD26" si="6">AB21-AC21</f>
        <v>0.79999999999999716</v>
      </c>
    </row>
    <row r="22" spans="1:30">
      <c r="A22" s="34"/>
      <c r="B22" s="3" t="s">
        <v>20</v>
      </c>
      <c r="C22" s="4">
        <v>64.934966140515343</v>
      </c>
      <c r="D22" s="4">
        <v>64.37496614051534</v>
      </c>
      <c r="E22" s="4">
        <v>64.304966140515333</v>
      </c>
      <c r="F22" s="4">
        <v>64.694966140515334</v>
      </c>
      <c r="G22" s="4">
        <v>65.184966140515343</v>
      </c>
      <c r="H22" s="4">
        <v>65.744966140515345</v>
      </c>
      <c r="I22" s="4">
        <v>65.87496614051534</v>
      </c>
      <c r="J22" s="4">
        <v>65.524966140515332</v>
      </c>
      <c r="K22" s="4">
        <v>65.10496614051533</v>
      </c>
      <c r="L22" s="4">
        <v>65.224966140515335</v>
      </c>
      <c r="M22" s="4">
        <v>65.754966140515336</v>
      </c>
      <c r="N22" s="4">
        <v>65.62496614051534</v>
      </c>
      <c r="O22" s="4">
        <v>65.384966140515331</v>
      </c>
      <c r="P22" s="4">
        <v>65.284966140515337</v>
      </c>
      <c r="Q22" s="4">
        <v>65.074966140515343</v>
      </c>
      <c r="R22" s="4">
        <v>65.534966140515337</v>
      </c>
      <c r="S22" s="4">
        <v>65.614966140515335</v>
      </c>
      <c r="T22" s="4">
        <v>66.094966140515339</v>
      </c>
      <c r="U22" s="4">
        <v>65.934966140515343</v>
      </c>
      <c r="V22" s="4">
        <v>66.194966140515334</v>
      </c>
      <c r="W22" s="4">
        <v>65.994966140515345</v>
      </c>
      <c r="X22" s="4">
        <v>65.60496614051533</v>
      </c>
      <c r="Y22" s="4">
        <v>65.144966140515336</v>
      </c>
      <c r="Z22" s="4">
        <v>64.784966140515337</v>
      </c>
      <c r="AB22" s="14">
        <f t="shared" ref="AB22:AB26" si="7">MAX(C22:Z22)</f>
        <v>66.194966140515334</v>
      </c>
      <c r="AC22" s="15">
        <f t="shared" ref="AC22:AC26" si="8">MIN(C22:Z22)</f>
        <v>64.304966140515333</v>
      </c>
      <c r="AD22" s="16">
        <f t="shared" si="6"/>
        <v>1.8900000000000006</v>
      </c>
    </row>
    <row r="23" spans="1:30">
      <c r="A23" s="34"/>
      <c r="B23" s="3" t="s">
        <v>21</v>
      </c>
      <c r="C23" s="4">
        <v>63.444966140515334</v>
      </c>
      <c r="D23" s="4">
        <v>63.524966140515339</v>
      </c>
      <c r="E23" s="4">
        <v>63.684966140515336</v>
      </c>
      <c r="F23" s="4">
        <v>63.884966140515338</v>
      </c>
      <c r="G23" s="4">
        <v>63.774966140515339</v>
      </c>
      <c r="H23" s="4">
        <v>64.584966140515334</v>
      </c>
      <c r="I23" s="4">
        <v>64.834966140515334</v>
      </c>
      <c r="J23" s="4">
        <v>64.334966140515334</v>
      </c>
      <c r="K23" s="4">
        <v>64.134966140515331</v>
      </c>
      <c r="L23" s="4">
        <v>64.014966140515341</v>
      </c>
      <c r="M23" s="4">
        <v>64.714966140515344</v>
      </c>
      <c r="N23" s="4">
        <v>64.594966140515339</v>
      </c>
      <c r="O23" s="4">
        <v>63.73496614051534</v>
      </c>
      <c r="P23" s="4">
        <v>64.304966140515333</v>
      </c>
      <c r="Q23" s="4">
        <v>64.034966140515337</v>
      </c>
      <c r="R23" s="4">
        <v>64.514966140515341</v>
      </c>
      <c r="S23" s="4">
        <v>64.98496614051534</v>
      </c>
      <c r="T23" s="4">
        <v>64.914966140515332</v>
      </c>
      <c r="U23" s="4">
        <v>65.464966140515344</v>
      </c>
      <c r="V23" s="4">
        <v>65.454966140515339</v>
      </c>
      <c r="W23" s="4">
        <v>64.824966140515343</v>
      </c>
      <c r="X23" s="4">
        <v>65.084966140515334</v>
      </c>
      <c r="Y23" s="4">
        <v>64.034966140515337</v>
      </c>
      <c r="Z23" s="4">
        <v>63.534966140515337</v>
      </c>
      <c r="AB23" s="14">
        <f t="shared" si="7"/>
        <v>65.464966140515344</v>
      </c>
      <c r="AC23" s="15">
        <f t="shared" si="8"/>
        <v>63.444966140515334</v>
      </c>
      <c r="AD23" s="16">
        <f t="shared" si="6"/>
        <v>2.0200000000000102</v>
      </c>
    </row>
    <row r="24" spans="1:30">
      <c r="A24" s="34"/>
      <c r="B24" s="3" t="s">
        <v>22</v>
      </c>
      <c r="C24" s="4">
        <v>61.904966140515334</v>
      </c>
      <c r="D24" s="4">
        <v>61.434966140515336</v>
      </c>
      <c r="E24" s="4">
        <v>61.314966140515338</v>
      </c>
      <c r="F24" s="4">
        <v>61.564966140515338</v>
      </c>
      <c r="G24" s="4">
        <v>62.394966140515336</v>
      </c>
      <c r="H24" s="4">
        <v>63.12496614051534</v>
      </c>
      <c r="I24" s="4">
        <v>63.714966140515337</v>
      </c>
      <c r="J24" s="4">
        <v>62.674966140515338</v>
      </c>
      <c r="K24" s="4">
        <v>63.024966140515339</v>
      </c>
      <c r="L24" s="4">
        <v>63.114966140515335</v>
      </c>
      <c r="M24" s="4">
        <v>63.464966140515337</v>
      </c>
      <c r="N24" s="4">
        <v>63.204966140515339</v>
      </c>
      <c r="O24" s="4">
        <v>62.864966140515335</v>
      </c>
      <c r="P24" s="4">
        <v>62.744966140515338</v>
      </c>
      <c r="Q24" s="4">
        <v>62.314966140515338</v>
      </c>
      <c r="R24" s="4">
        <v>63.034966140515337</v>
      </c>
      <c r="S24" s="4">
        <v>63.48496614051534</v>
      </c>
      <c r="T24" s="4">
        <v>63.584966140515334</v>
      </c>
      <c r="U24" s="4">
        <v>64.084966140515334</v>
      </c>
      <c r="V24" s="4">
        <v>63.694966140515334</v>
      </c>
      <c r="W24" s="4">
        <v>63.66496614051534</v>
      </c>
      <c r="X24" s="4">
        <v>63.62496614051534</v>
      </c>
      <c r="Y24" s="4">
        <v>62.394966140515336</v>
      </c>
      <c r="Z24" s="4">
        <v>61.614966140515335</v>
      </c>
      <c r="AB24" s="14">
        <f t="shared" si="7"/>
        <v>64.084966140515334</v>
      </c>
      <c r="AC24" s="15">
        <f t="shared" si="8"/>
        <v>61.314966140515338</v>
      </c>
      <c r="AD24" s="16">
        <f t="shared" si="6"/>
        <v>2.769999999999996</v>
      </c>
    </row>
    <row r="25" spans="1:30">
      <c r="A25" s="34"/>
      <c r="B25" s="3" t="s">
        <v>23</v>
      </c>
      <c r="C25" s="4">
        <v>59.904966140515334</v>
      </c>
      <c r="D25" s="4">
        <v>59.80496614051534</v>
      </c>
      <c r="E25" s="4">
        <v>59.634966140515338</v>
      </c>
      <c r="F25" s="4">
        <v>59.774966140515339</v>
      </c>
      <c r="G25" s="4">
        <v>60.55496614051534</v>
      </c>
      <c r="H25" s="4">
        <v>61.044966140515335</v>
      </c>
      <c r="I25" s="4">
        <v>61.294966140515335</v>
      </c>
      <c r="J25" s="4">
        <v>60.724966140515335</v>
      </c>
      <c r="K25" s="4">
        <v>61.104966140515337</v>
      </c>
      <c r="L25" s="4">
        <v>61.324966140515336</v>
      </c>
      <c r="M25" s="4">
        <v>61.754966140515336</v>
      </c>
      <c r="N25" s="4">
        <v>61.544966140515335</v>
      </c>
      <c r="O25" s="4">
        <v>61.064966140515338</v>
      </c>
      <c r="P25" s="4">
        <v>60.98496614051534</v>
      </c>
      <c r="Q25" s="4">
        <v>60.814966140515338</v>
      </c>
      <c r="R25" s="4">
        <v>61.144966140515336</v>
      </c>
      <c r="S25" s="4">
        <v>61.244966140515338</v>
      </c>
      <c r="T25" s="4">
        <v>61.924966140515338</v>
      </c>
      <c r="U25" s="4">
        <v>62.184966140515336</v>
      </c>
      <c r="V25" s="4">
        <v>61.714966140515337</v>
      </c>
      <c r="W25" s="4">
        <v>61.584966140515334</v>
      </c>
      <c r="X25" s="4">
        <v>61.954966140515339</v>
      </c>
      <c r="Y25" s="4">
        <v>59.844966140515339</v>
      </c>
      <c r="Z25" s="4">
        <v>59.044966140515335</v>
      </c>
      <c r="AB25" s="14">
        <f t="shared" si="7"/>
        <v>62.184966140515336</v>
      </c>
      <c r="AC25" s="15">
        <f t="shared" si="8"/>
        <v>59.044966140515335</v>
      </c>
      <c r="AD25" s="16">
        <f t="shared" si="6"/>
        <v>3.1400000000000006</v>
      </c>
    </row>
    <row r="26" spans="1:30" ht="15.75" thickBot="1">
      <c r="A26" s="34"/>
      <c r="B26" s="3" t="s">
        <v>24</v>
      </c>
      <c r="C26" s="4">
        <v>58.214966140515337</v>
      </c>
      <c r="D26" s="4">
        <v>57.98496614051534</v>
      </c>
      <c r="E26" s="4">
        <v>57.854966140515337</v>
      </c>
      <c r="F26" s="4">
        <v>58.014966140515334</v>
      </c>
      <c r="G26" s="4">
        <v>58.454966140515339</v>
      </c>
      <c r="H26" s="4">
        <v>59.094966140515339</v>
      </c>
      <c r="I26" s="4">
        <v>59.604966140515337</v>
      </c>
      <c r="J26" s="4">
        <v>59.074966140515336</v>
      </c>
      <c r="K26" s="4">
        <v>59.364966140515335</v>
      </c>
      <c r="L26" s="4">
        <v>59.364966140515335</v>
      </c>
      <c r="M26" s="4">
        <v>59.944966140515334</v>
      </c>
      <c r="N26" s="4">
        <v>59.504966140515336</v>
      </c>
      <c r="O26" s="4">
        <v>59.324966140515336</v>
      </c>
      <c r="P26" s="4">
        <v>59.074966140515336</v>
      </c>
      <c r="Q26" s="4">
        <v>58.904966140515334</v>
      </c>
      <c r="R26" s="4">
        <v>59.244966140515338</v>
      </c>
      <c r="S26" s="4">
        <v>59.224966140515335</v>
      </c>
      <c r="T26" s="4">
        <v>59.794966140515335</v>
      </c>
      <c r="U26" s="4">
        <v>59.87496614051534</v>
      </c>
      <c r="V26" s="4">
        <v>59.464966140515337</v>
      </c>
      <c r="W26" s="4">
        <v>59.80496614051534</v>
      </c>
      <c r="X26" s="4">
        <v>60.184966140515336</v>
      </c>
      <c r="Y26" s="4">
        <v>58.224966140515335</v>
      </c>
      <c r="Z26" s="4">
        <v>57.194966140515334</v>
      </c>
      <c r="AB26" s="17">
        <f t="shared" si="7"/>
        <v>60.184966140515336</v>
      </c>
      <c r="AC26" s="18">
        <f t="shared" si="8"/>
        <v>57.194966140515334</v>
      </c>
      <c r="AD26" s="19">
        <f t="shared" si="6"/>
        <v>2.990000000000002</v>
      </c>
    </row>
    <row r="27" spans="1:30" ht="15.75" thickBo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>
      <c r="A28" s="34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1" t="s">
        <v>49</v>
      </c>
      <c r="AC28" s="12" t="s">
        <v>50</v>
      </c>
      <c r="AD28" s="13" t="s">
        <v>51</v>
      </c>
    </row>
    <row r="29" spans="1:30">
      <c r="A29" s="34"/>
      <c r="B29" s="3" t="s">
        <v>19</v>
      </c>
      <c r="C29" s="4">
        <v>65.288384691644879</v>
      </c>
      <c r="D29" s="4">
        <v>65.04838469164487</v>
      </c>
      <c r="E29" s="4">
        <v>65.248384691644873</v>
      </c>
      <c r="F29" s="4">
        <v>65.858384691644872</v>
      </c>
      <c r="G29" s="4">
        <v>65.93838469164487</v>
      </c>
      <c r="H29" s="4">
        <v>66.198384691644875</v>
      </c>
      <c r="I29" s="4">
        <v>66.088384691644876</v>
      </c>
      <c r="J29" s="4">
        <v>66.208384691644881</v>
      </c>
      <c r="K29" s="4">
        <v>66.208384691644881</v>
      </c>
      <c r="L29" s="4">
        <v>66.168384691644874</v>
      </c>
      <c r="M29" s="4">
        <v>65.838384691644876</v>
      </c>
      <c r="N29" s="4">
        <v>65.508384691644878</v>
      </c>
      <c r="O29" s="4">
        <v>65.288384691644879</v>
      </c>
      <c r="P29" s="4">
        <v>65.04838469164487</v>
      </c>
      <c r="Q29" s="4">
        <v>65.248384691644873</v>
      </c>
      <c r="R29" s="4">
        <v>65.858384691644872</v>
      </c>
      <c r="S29" s="4">
        <v>65.93838469164487</v>
      </c>
      <c r="T29" s="4">
        <v>66.198384691644875</v>
      </c>
      <c r="U29" s="4">
        <v>66.088384691644876</v>
      </c>
      <c r="V29" s="4">
        <v>66.208384691644881</v>
      </c>
      <c r="W29" s="4">
        <v>66.208384691644881</v>
      </c>
      <c r="X29" s="4">
        <v>66.168384691644874</v>
      </c>
      <c r="Y29" s="4">
        <v>65.838384691644876</v>
      </c>
      <c r="Z29" s="4">
        <v>65.508384691644878</v>
      </c>
      <c r="AB29" s="14">
        <f>MAX(C29:Z29)</f>
        <v>66.208384691644881</v>
      </c>
      <c r="AC29" s="15">
        <f>MIN(C29:Z29)</f>
        <v>65.04838469164487</v>
      </c>
      <c r="AD29" s="16">
        <f t="shared" ref="AD29:AD34" si="9">AB29-AC29</f>
        <v>1.1600000000000108</v>
      </c>
    </row>
    <row r="30" spans="1:30">
      <c r="A30" s="34"/>
      <c r="B30" s="3" t="s">
        <v>20</v>
      </c>
      <c r="C30" s="4">
        <v>65.138384691644873</v>
      </c>
      <c r="D30" s="4">
        <v>64.698384691644875</v>
      </c>
      <c r="E30" s="4">
        <v>64.93838469164487</v>
      </c>
      <c r="F30" s="4">
        <v>65.04838469164487</v>
      </c>
      <c r="G30" s="4">
        <v>65.008384691644878</v>
      </c>
      <c r="H30" s="4">
        <v>64.398384691644878</v>
      </c>
      <c r="I30" s="4">
        <v>64.448384691644875</v>
      </c>
      <c r="J30" s="4">
        <v>64.738384691644882</v>
      </c>
      <c r="K30" s="4">
        <v>64.908384691644869</v>
      </c>
      <c r="L30" s="4">
        <v>64.288384691644879</v>
      </c>
      <c r="M30" s="4">
        <v>65.008384691644878</v>
      </c>
      <c r="N30" s="4">
        <v>64.848384691644881</v>
      </c>
      <c r="O30" s="4">
        <v>64.68838469164487</v>
      </c>
      <c r="P30" s="4">
        <v>64.528384691644874</v>
      </c>
      <c r="Q30" s="4">
        <v>64.828384691644871</v>
      </c>
      <c r="R30" s="4">
        <v>65.218384691644872</v>
      </c>
      <c r="S30" s="4">
        <v>65.18838469164487</v>
      </c>
      <c r="T30" s="4">
        <v>64.728384691644877</v>
      </c>
      <c r="U30" s="4">
        <v>64.708384691644881</v>
      </c>
      <c r="V30" s="4">
        <v>64.908384691644869</v>
      </c>
      <c r="W30" s="4">
        <v>65.148384691644878</v>
      </c>
      <c r="X30" s="4">
        <v>65.208384691644881</v>
      </c>
      <c r="Y30" s="4">
        <v>65.398384691644878</v>
      </c>
      <c r="Z30" s="4">
        <v>64.93838469164487</v>
      </c>
      <c r="AB30" s="14">
        <f t="shared" ref="AB30:AB34" si="10">MAX(C30:Z30)</f>
        <v>65.398384691644878</v>
      </c>
      <c r="AC30" s="15">
        <f t="shared" ref="AC30:AC34" si="11">MIN(C30:Z30)</f>
        <v>64.288384691644879</v>
      </c>
      <c r="AD30" s="16">
        <f t="shared" si="9"/>
        <v>1.1099999999999994</v>
      </c>
    </row>
    <row r="31" spans="1:30">
      <c r="A31" s="34"/>
      <c r="B31" s="3" t="s">
        <v>21</v>
      </c>
      <c r="C31" s="4">
        <v>62.538384691644872</v>
      </c>
      <c r="D31" s="4">
        <v>62.198384691644875</v>
      </c>
      <c r="E31" s="4">
        <v>62.118384691644877</v>
      </c>
      <c r="F31" s="4">
        <v>63.158384691644876</v>
      </c>
      <c r="G31" s="4">
        <v>63.988384691644875</v>
      </c>
      <c r="H31" s="4">
        <v>63.518384691644876</v>
      </c>
      <c r="I31" s="4">
        <v>63.208384691644873</v>
      </c>
      <c r="J31" s="4">
        <v>63.398384691644878</v>
      </c>
      <c r="K31" s="4">
        <v>62.748384691644873</v>
      </c>
      <c r="L31" s="4">
        <v>63.338384691644876</v>
      </c>
      <c r="M31" s="4">
        <v>64.338384691644876</v>
      </c>
      <c r="N31" s="4">
        <v>64.278384691644874</v>
      </c>
      <c r="O31" s="4">
        <v>63.568384691644873</v>
      </c>
      <c r="P31" s="4">
        <v>63.648384691644878</v>
      </c>
      <c r="Q31" s="4">
        <v>63.748384691644873</v>
      </c>
      <c r="R31" s="4">
        <v>63.728384691644877</v>
      </c>
      <c r="S31" s="4">
        <v>64.218384691644872</v>
      </c>
      <c r="T31" s="4">
        <v>64.378384691644882</v>
      </c>
      <c r="U31" s="4">
        <v>64.058384691644875</v>
      </c>
      <c r="V31" s="4">
        <v>64.358384691644872</v>
      </c>
      <c r="W31" s="4">
        <v>64.028384691644874</v>
      </c>
      <c r="X31" s="4">
        <v>64.008384691644878</v>
      </c>
      <c r="Y31" s="4">
        <v>62.628384691644875</v>
      </c>
      <c r="Z31" s="4">
        <v>62.938384691644877</v>
      </c>
      <c r="AB31" s="14">
        <f t="shared" si="10"/>
        <v>64.378384691644882</v>
      </c>
      <c r="AC31" s="15">
        <f t="shared" si="11"/>
        <v>62.118384691644877</v>
      </c>
      <c r="AD31" s="16">
        <f t="shared" si="9"/>
        <v>2.2600000000000051</v>
      </c>
    </row>
    <row r="32" spans="1:30">
      <c r="A32" s="34"/>
      <c r="B32" s="3" t="s">
        <v>22</v>
      </c>
      <c r="C32" s="4">
        <v>61.688384691644877</v>
      </c>
      <c r="D32" s="4">
        <v>61.358384691644872</v>
      </c>
      <c r="E32" s="4">
        <v>60.928384691644872</v>
      </c>
      <c r="F32" s="4">
        <v>61.308384691644875</v>
      </c>
      <c r="G32" s="4">
        <v>61.668384691644874</v>
      </c>
      <c r="H32" s="4">
        <v>61.848384691644874</v>
      </c>
      <c r="I32" s="4">
        <v>62.048384691644877</v>
      </c>
      <c r="J32" s="4">
        <v>61.768384691644876</v>
      </c>
      <c r="K32" s="4">
        <v>62.168384691644874</v>
      </c>
      <c r="L32" s="4">
        <v>61.958384691644873</v>
      </c>
      <c r="M32" s="4">
        <v>62.738384691644875</v>
      </c>
      <c r="N32" s="4">
        <v>61.968384691644879</v>
      </c>
      <c r="O32" s="4">
        <v>61.478384691644877</v>
      </c>
      <c r="P32" s="4">
        <v>60.978384691644877</v>
      </c>
      <c r="Q32" s="4">
        <v>61.378384691644875</v>
      </c>
      <c r="R32" s="4">
        <v>62.988384691644875</v>
      </c>
      <c r="S32" s="4">
        <v>62.478384691644877</v>
      </c>
      <c r="T32" s="4">
        <v>63.078384691644878</v>
      </c>
      <c r="U32" s="4">
        <v>63.198384691644875</v>
      </c>
      <c r="V32" s="4">
        <v>63.058384691644875</v>
      </c>
      <c r="W32" s="4">
        <v>62.518384691644876</v>
      </c>
      <c r="X32" s="4">
        <v>62.958384691644873</v>
      </c>
      <c r="Y32" s="4">
        <v>62.038384691644872</v>
      </c>
      <c r="Z32" s="4">
        <v>61.418384691644874</v>
      </c>
      <c r="AB32" s="14">
        <f t="shared" si="10"/>
        <v>63.198384691644875</v>
      </c>
      <c r="AC32" s="15">
        <f t="shared" si="11"/>
        <v>60.928384691644872</v>
      </c>
      <c r="AD32" s="16">
        <f t="shared" si="9"/>
        <v>2.2700000000000031</v>
      </c>
    </row>
    <row r="33" spans="1:30">
      <c r="A33" s="34"/>
      <c r="B33" s="3" t="s">
        <v>23</v>
      </c>
      <c r="C33" s="4">
        <v>59.288384691644872</v>
      </c>
      <c r="D33" s="4">
        <v>59.288384691644872</v>
      </c>
      <c r="E33" s="4">
        <v>58.978384691644877</v>
      </c>
      <c r="F33" s="4">
        <v>58.728384691644877</v>
      </c>
      <c r="G33" s="4">
        <v>59.108384691644872</v>
      </c>
      <c r="H33" s="4">
        <v>59.738384691644875</v>
      </c>
      <c r="I33" s="4">
        <v>59.818384691644873</v>
      </c>
      <c r="J33" s="4">
        <v>60.048384691644877</v>
      </c>
      <c r="K33" s="4">
        <v>59.708384691644873</v>
      </c>
      <c r="L33" s="4">
        <v>59.978384691644877</v>
      </c>
      <c r="M33" s="4">
        <v>60.988384691644875</v>
      </c>
      <c r="N33" s="4">
        <v>60.618384691644877</v>
      </c>
      <c r="O33" s="4">
        <v>60.378384691644875</v>
      </c>
      <c r="P33" s="4">
        <v>60.138384691644873</v>
      </c>
      <c r="Q33" s="4">
        <v>59.528384691644874</v>
      </c>
      <c r="R33" s="4">
        <v>60.318384691644873</v>
      </c>
      <c r="S33" s="4">
        <v>60.688384691644877</v>
      </c>
      <c r="T33" s="4">
        <v>61.498384691644873</v>
      </c>
      <c r="U33" s="4">
        <v>61.028384691644874</v>
      </c>
      <c r="V33" s="4">
        <v>61.248384691644873</v>
      </c>
      <c r="W33" s="4">
        <v>60.718384691644879</v>
      </c>
      <c r="X33" s="4">
        <v>61.468384691644879</v>
      </c>
      <c r="Y33" s="4">
        <v>59.328384691644878</v>
      </c>
      <c r="Z33" s="4">
        <v>58.568384691644873</v>
      </c>
      <c r="AB33" s="14">
        <f t="shared" si="10"/>
        <v>61.498384691644873</v>
      </c>
      <c r="AC33" s="15">
        <f t="shared" si="11"/>
        <v>58.568384691644873</v>
      </c>
      <c r="AD33" s="16">
        <f t="shared" si="9"/>
        <v>2.9299999999999997</v>
      </c>
    </row>
    <row r="34" spans="1:30" ht="15.75" thickBot="1">
      <c r="A34" s="34"/>
      <c r="B34" s="3" t="s">
        <v>24</v>
      </c>
      <c r="C34" s="4">
        <v>58.198384691644875</v>
      </c>
      <c r="D34" s="4">
        <v>58.028384691644874</v>
      </c>
      <c r="E34" s="4">
        <v>57.358384691644872</v>
      </c>
      <c r="F34" s="4">
        <v>57.428384691644872</v>
      </c>
      <c r="G34" s="4">
        <v>57.688384691644877</v>
      </c>
      <c r="H34" s="4">
        <v>57.998384691644873</v>
      </c>
      <c r="I34" s="4">
        <v>58.028384691644874</v>
      </c>
      <c r="J34" s="4">
        <v>58.328384691644878</v>
      </c>
      <c r="K34" s="4">
        <v>57.778384691644874</v>
      </c>
      <c r="L34" s="4">
        <v>58.078384691644878</v>
      </c>
      <c r="M34" s="4">
        <v>58.438384691644877</v>
      </c>
      <c r="N34" s="4">
        <v>58.398384691644878</v>
      </c>
      <c r="O34" s="4">
        <v>59.188384691644877</v>
      </c>
      <c r="P34" s="4">
        <v>58.468384691644879</v>
      </c>
      <c r="Q34" s="4">
        <v>58.218384691644879</v>
      </c>
      <c r="R34" s="4">
        <v>57.738384691644875</v>
      </c>
      <c r="S34" s="4">
        <v>58.518384691644876</v>
      </c>
      <c r="T34" s="4">
        <v>59.228384691644877</v>
      </c>
      <c r="U34" s="4">
        <v>58.938384691644877</v>
      </c>
      <c r="V34" s="4">
        <v>58.718384691644879</v>
      </c>
      <c r="W34" s="4">
        <v>59.218384691644879</v>
      </c>
      <c r="X34" s="4">
        <v>58.958384691644873</v>
      </c>
      <c r="Y34" s="4">
        <v>56.938384691644877</v>
      </c>
      <c r="Z34" s="4">
        <v>57.128384691644875</v>
      </c>
      <c r="AB34" s="17">
        <f t="shared" si="10"/>
        <v>59.228384691644877</v>
      </c>
      <c r="AC34" s="18">
        <f t="shared" si="11"/>
        <v>56.938384691644877</v>
      </c>
      <c r="AD34" s="19">
        <f t="shared" si="9"/>
        <v>2.2899999999999991</v>
      </c>
    </row>
    <row r="35" spans="1:30" ht="15.75" thickBo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>
      <c r="A36" s="34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1" t="s">
        <v>49</v>
      </c>
      <c r="AC36" s="12" t="s">
        <v>50</v>
      </c>
      <c r="AD36" s="13" t="s">
        <v>51</v>
      </c>
    </row>
    <row r="37" spans="1:30">
      <c r="A37" s="34"/>
      <c r="B37" s="3" t="s">
        <v>19</v>
      </c>
      <c r="C37" s="4">
        <v>61.208548852533248</v>
      </c>
      <c r="D37" s="4">
        <v>61.148548852533246</v>
      </c>
      <c r="E37" s="4">
        <v>61.438548852533245</v>
      </c>
      <c r="F37" s="4">
        <v>61.758548852533245</v>
      </c>
      <c r="G37" s="4">
        <v>61.888548852533248</v>
      </c>
      <c r="H37" s="4">
        <v>61.758548852533245</v>
      </c>
      <c r="I37" s="4">
        <v>61.328548852533245</v>
      </c>
      <c r="J37" s="4">
        <v>61.658548852533244</v>
      </c>
      <c r="K37" s="4">
        <v>61.848548852533241</v>
      </c>
      <c r="L37" s="4">
        <v>61.888548852533248</v>
      </c>
      <c r="M37" s="4">
        <v>61.248548852533247</v>
      </c>
      <c r="N37" s="4">
        <v>61.028548852533248</v>
      </c>
      <c r="O37" s="4">
        <v>61.208548852533248</v>
      </c>
      <c r="P37" s="4">
        <v>61.148548852533246</v>
      </c>
      <c r="Q37" s="4">
        <v>61.438548852533245</v>
      </c>
      <c r="R37" s="4">
        <v>61.758548852533245</v>
      </c>
      <c r="S37" s="4">
        <v>61.888548852533248</v>
      </c>
      <c r="T37" s="4">
        <v>61.758548852533245</v>
      </c>
      <c r="U37" s="4">
        <v>61.328548852533245</v>
      </c>
      <c r="V37" s="4">
        <v>61.658548852533244</v>
      </c>
      <c r="W37" s="4">
        <v>61.848548852533241</v>
      </c>
      <c r="X37" s="4">
        <v>61.888548852533248</v>
      </c>
      <c r="Y37" s="4">
        <v>61.248548852533247</v>
      </c>
      <c r="Z37" s="4">
        <v>61.028548852533248</v>
      </c>
      <c r="AB37" s="14">
        <f>MAX(C37:Z37)</f>
        <v>61.888548852533248</v>
      </c>
      <c r="AC37" s="15">
        <f>MIN(C37:Z37)</f>
        <v>61.028548852533248</v>
      </c>
      <c r="AD37" s="16">
        <f t="shared" ref="AD37:AD42" si="12">AB37-AC37</f>
        <v>0.85999999999999943</v>
      </c>
    </row>
    <row r="38" spans="1:30">
      <c r="A38" s="34"/>
      <c r="B38" s="3" t="s">
        <v>20</v>
      </c>
      <c r="C38" s="4">
        <v>62.048548852533244</v>
      </c>
      <c r="D38" s="4">
        <v>62.128548852533243</v>
      </c>
      <c r="E38" s="4">
        <v>61.968548852533246</v>
      </c>
      <c r="F38" s="4">
        <v>61.778548852533248</v>
      </c>
      <c r="G38" s="4">
        <v>61.44854885253325</v>
      </c>
      <c r="H38" s="4">
        <v>60.988548852533242</v>
      </c>
      <c r="I38" s="4">
        <v>61.208548852533248</v>
      </c>
      <c r="J38" s="4">
        <v>60.828548852533245</v>
      </c>
      <c r="K38" s="4">
        <v>61.128548852533243</v>
      </c>
      <c r="L38" s="4">
        <v>61.19854885253325</v>
      </c>
      <c r="M38" s="4">
        <v>61.708548852533248</v>
      </c>
      <c r="N38" s="4">
        <v>61.748548852533247</v>
      </c>
      <c r="O38" s="4">
        <v>61.718548852533246</v>
      </c>
      <c r="P38" s="4">
        <v>61.158548852533244</v>
      </c>
      <c r="Q38" s="4">
        <v>60.69854885253325</v>
      </c>
      <c r="R38" s="4">
        <v>61.128548852533243</v>
      </c>
      <c r="S38" s="4">
        <v>61.118548852533252</v>
      </c>
      <c r="T38" s="4">
        <v>60.588548852533251</v>
      </c>
      <c r="U38" s="4">
        <v>60.458548852533248</v>
      </c>
      <c r="V38" s="4">
        <v>60.018548852533243</v>
      </c>
      <c r="W38" s="4">
        <v>59.898548852533246</v>
      </c>
      <c r="X38" s="4">
        <v>60.858548852533247</v>
      </c>
      <c r="Y38" s="4">
        <v>61.868548852533252</v>
      </c>
      <c r="Z38" s="4">
        <v>61.938548852533245</v>
      </c>
      <c r="AB38" s="14">
        <f t="shared" ref="AB38:AB42" si="13">MAX(C38:Z38)</f>
        <v>62.128548852533243</v>
      </c>
      <c r="AC38" s="15">
        <f t="shared" ref="AC38:AC42" si="14">MIN(C38:Z38)</f>
        <v>59.898548852533246</v>
      </c>
      <c r="AD38" s="16">
        <f t="shared" si="12"/>
        <v>2.2299999999999969</v>
      </c>
    </row>
    <row r="39" spans="1:30">
      <c r="A39" s="34"/>
      <c r="B39" s="3" t="s">
        <v>21</v>
      </c>
      <c r="C39" s="4">
        <v>61.548548852533244</v>
      </c>
      <c r="D39" s="4">
        <v>61.898548852533246</v>
      </c>
      <c r="E39" s="4">
        <v>61.168548852533249</v>
      </c>
      <c r="F39" s="4">
        <v>60.728548852533251</v>
      </c>
      <c r="G39" s="4">
        <v>61.128548852533243</v>
      </c>
      <c r="H39" s="4">
        <v>60.848548852533241</v>
      </c>
      <c r="I39" s="4">
        <v>60.318548852533247</v>
      </c>
      <c r="J39" s="4">
        <v>59.968548852533246</v>
      </c>
      <c r="K39" s="4">
        <v>60.598548852533241</v>
      </c>
      <c r="L39" s="4">
        <v>60.978548852533251</v>
      </c>
      <c r="M39" s="4">
        <v>61.838548852533251</v>
      </c>
      <c r="N39" s="4">
        <v>61.708548852533248</v>
      </c>
      <c r="O39" s="4">
        <v>61.538548852533246</v>
      </c>
      <c r="P39" s="4">
        <v>60.938548852533245</v>
      </c>
      <c r="Q39" s="4">
        <v>61.118548852533252</v>
      </c>
      <c r="R39" s="4">
        <v>61.218548852533246</v>
      </c>
      <c r="S39" s="4">
        <v>60.118548852533252</v>
      </c>
      <c r="T39" s="4">
        <v>60.498548852533247</v>
      </c>
      <c r="U39" s="4">
        <v>59.798548852533244</v>
      </c>
      <c r="V39" s="4">
        <v>59.978548852533251</v>
      </c>
      <c r="W39" s="4">
        <v>61.408548852533244</v>
      </c>
      <c r="X39" s="4">
        <v>61.378548852533243</v>
      </c>
      <c r="Y39" s="4">
        <v>61.498548852533247</v>
      </c>
      <c r="Z39" s="4">
        <v>61.598548852533241</v>
      </c>
      <c r="AB39" s="14">
        <f t="shared" si="13"/>
        <v>61.898548852533246</v>
      </c>
      <c r="AC39" s="15">
        <f t="shared" si="14"/>
        <v>59.798548852533244</v>
      </c>
      <c r="AD39" s="16">
        <f t="shared" si="12"/>
        <v>2.1000000000000014</v>
      </c>
    </row>
    <row r="40" spans="1:30">
      <c r="A40" s="34"/>
      <c r="B40" s="3" t="s">
        <v>22</v>
      </c>
      <c r="C40" s="4">
        <v>59.758548852533245</v>
      </c>
      <c r="D40" s="4">
        <v>59.458548852533248</v>
      </c>
      <c r="E40" s="4">
        <v>59.858548852533247</v>
      </c>
      <c r="F40" s="4">
        <v>59.728548852533251</v>
      </c>
      <c r="G40" s="4">
        <v>59.168548852533249</v>
      </c>
      <c r="H40" s="4">
        <v>59.808548852533249</v>
      </c>
      <c r="I40" s="4">
        <v>59.668548852533249</v>
      </c>
      <c r="J40" s="4">
        <v>59.008548852533245</v>
      </c>
      <c r="K40" s="4">
        <v>59.128548852533243</v>
      </c>
      <c r="L40" s="4">
        <v>59.138548852533248</v>
      </c>
      <c r="M40" s="4">
        <v>60.788548852533246</v>
      </c>
      <c r="N40" s="4">
        <v>61.068548852533247</v>
      </c>
      <c r="O40" s="4">
        <v>62.108548852533247</v>
      </c>
      <c r="P40" s="4">
        <v>61.308548852533249</v>
      </c>
      <c r="Q40" s="4">
        <v>61.168548852533249</v>
      </c>
      <c r="R40" s="4">
        <v>60.118548852533252</v>
      </c>
      <c r="S40" s="4">
        <v>59.828548852533245</v>
      </c>
      <c r="T40" s="4">
        <v>58.788548852533246</v>
      </c>
      <c r="U40" s="4">
        <v>58.738548852533242</v>
      </c>
      <c r="V40" s="4">
        <v>59.578548852533245</v>
      </c>
      <c r="W40" s="4">
        <v>60.048548852533244</v>
      </c>
      <c r="X40" s="4">
        <v>60.778548852533248</v>
      </c>
      <c r="Y40" s="4">
        <v>59.528548852533248</v>
      </c>
      <c r="Z40" s="4">
        <v>59.118548852533252</v>
      </c>
      <c r="AB40" s="14">
        <f t="shared" si="13"/>
        <v>62.108548852533247</v>
      </c>
      <c r="AC40" s="15">
        <f t="shared" si="14"/>
        <v>58.738548852533242</v>
      </c>
      <c r="AD40" s="16">
        <f t="shared" si="12"/>
        <v>3.3700000000000045</v>
      </c>
    </row>
    <row r="41" spans="1:30">
      <c r="A41" s="34"/>
      <c r="B41" s="3" t="s">
        <v>23</v>
      </c>
      <c r="C41" s="4">
        <v>57.098548852533241</v>
      </c>
      <c r="D41" s="4">
        <v>57.978548852533251</v>
      </c>
      <c r="E41" s="4">
        <v>57.44854885253325</v>
      </c>
      <c r="F41" s="4">
        <v>57.848548852533241</v>
      </c>
      <c r="G41" s="4">
        <v>57.018548852533243</v>
      </c>
      <c r="H41" s="4">
        <v>57.588548852533251</v>
      </c>
      <c r="I41" s="4">
        <v>57.338548852533251</v>
      </c>
      <c r="J41" s="4">
        <v>56.578548852533245</v>
      </c>
      <c r="K41" s="4">
        <v>56.778548852533248</v>
      </c>
      <c r="L41" s="4">
        <v>57.188548852533245</v>
      </c>
      <c r="M41" s="4">
        <v>57.768548852533243</v>
      </c>
      <c r="N41" s="4">
        <v>58.568548852533247</v>
      </c>
      <c r="O41" s="4">
        <v>59.218548852533246</v>
      </c>
      <c r="P41" s="4">
        <v>59.268548852533243</v>
      </c>
      <c r="Q41" s="4">
        <v>59.798548852533244</v>
      </c>
      <c r="R41" s="4">
        <v>58.608548852533247</v>
      </c>
      <c r="S41" s="4">
        <v>57.618548852533252</v>
      </c>
      <c r="T41" s="4">
        <v>56.528548852533248</v>
      </c>
      <c r="U41" s="4">
        <v>57.668548852533249</v>
      </c>
      <c r="V41" s="4">
        <v>57.528548852533248</v>
      </c>
      <c r="W41" s="4">
        <v>58.258548852533245</v>
      </c>
      <c r="X41" s="4">
        <v>58.248548852533247</v>
      </c>
      <c r="Y41" s="4">
        <v>56.938548852533245</v>
      </c>
      <c r="Z41" s="4">
        <v>56.038548852533246</v>
      </c>
      <c r="AB41" s="14">
        <f t="shared" si="13"/>
        <v>59.798548852533244</v>
      </c>
      <c r="AC41" s="15">
        <f t="shared" si="14"/>
        <v>56.038548852533246</v>
      </c>
      <c r="AD41" s="16">
        <f t="shared" si="12"/>
        <v>3.759999999999998</v>
      </c>
    </row>
    <row r="42" spans="1:30" ht="15.75" thickBot="1">
      <c r="A42" s="34"/>
      <c r="B42" s="3" t="s">
        <v>24</v>
      </c>
      <c r="C42" s="4">
        <v>54.818548852533247</v>
      </c>
      <c r="D42" s="4">
        <v>56.178548852533247</v>
      </c>
      <c r="E42" s="4">
        <v>56.158548852533244</v>
      </c>
      <c r="F42" s="4">
        <v>55.558548852533249</v>
      </c>
      <c r="G42" s="4">
        <v>55.588548852533251</v>
      </c>
      <c r="H42" s="4">
        <v>55.248548852533247</v>
      </c>
      <c r="I42" s="4">
        <v>55.748548852533247</v>
      </c>
      <c r="J42" s="4">
        <v>54.648548852533246</v>
      </c>
      <c r="K42" s="4">
        <v>54.628548852533243</v>
      </c>
      <c r="L42" s="4">
        <v>54.788548852533246</v>
      </c>
      <c r="M42" s="4">
        <v>55.768548852533243</v>
      </c>
      <c r="N42" s="4">
        <v>56.148548852533246</v>
      </c>
      <c r="O42" s="4">
        <v>56.938548852533245</v>
      </c>
      <c r="P42" s="4">
        <v>56.768548852533243</v>
      </c>
      <c r="Q42" s="4">
        <v>57.518548852533243</v>
      </c>
      <c r="R42" s="4">
        <v>56.908548852533244</v>
      </c>
      <c r="S42" s="4">
        <v>55.798548852533244</v>
      </c>
      <c r="T42" s="4">
        <v>54.928548852533247</v>
      </c>
      <c r="U42" s="4">
        <v>55.69854885253325</v>
      </c>
      <c r="V42" s="4">
        <v>55.628548852533243</v>
      </c>
      <c r="W42" s="4">
        <v>55.498548852533247</v>
      </c>
      <c r="X42" s="4">
        <v>56.508548852533245</v>
      </c>
      <c r="Y42" s="4">
        <v>53.908548852533244</v>
      </c>
      <c r="Z42" s="4">
        <v>53.608548852533247</v>
      </c>
      <c r="AB42" s="17">
        <f t="shared" si="13"/>
        <v>57.518548852533243</v>
      </c>
      <c r="AC42" s="18">
        <f t="shared" si="14"/>
        <v>53.608548852533247</v>
      </c>
      <c r="AD42" s="19">
        <f t="shared" si="12"/>
        <v>3.9099999999999966</v>
      </c>
    </row>
    <row r="43" spans="1:3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>
      <c r="A44" s="34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1" t="s">
        <v>49</v>
      </c>
      <c r="AC44" s="12" t="s">
        <v>50</v>
      </c>
      <c r="AD44" s="13" t="s">
        <v>51</v>
      </c>
    </row>
    <row r="45" spans="1:30">
      <c r="A45" s="34"/>
      <c r="B45" s="3" t="s">
        <v>19</v>
      </c>
      <c r="C45" s="4">
        <v>61.701238457226019</v>
      </c>
      <c r="D45" s="4">
        <v>61.871238457226013</v>
      </c>
      <c r="E45" s="4">
        <v>62.141238457226017</v>
      </c>
      <c r="F45" s="4">
        <v>62.211238457226017</v>
      </c>
      <c r="G45" s="4">
        <v>62.221238457226022</v>
      </c>
      <c r="H45" s="4">
        <v>61.821238457226016</v>
      </c>
      <c r="I45" s="4">
        <v>61.781238457226017</v>
      </c>
      <c r="J45" s="4">
        <v>62.151238457226015</v>
      </c>
      <c r="K45" s="4">
        <v>62.341238457226019</v>
      </c>
      <c r="L45" s="4">
        <v>62.451238457226019</v>
      </c>
      <c r="M45" s="4">
        <v>61.561238457226018</v>
      </c>
      <c r="N45" s="4">
        <v>61.631238457226019</v>
      </c>
      <c r="O45" s="4">
        <v>61.701238457226019</v>
      </c>
      <c r="P45" s="4">
        <v>61.871238457226013</v>
      </c>
      <c r="Q45" s="4">
        <v>62.141238457226017</v>
      </c>
      <c r="R45" s="4">
        <v>62.211238457226017</v>
      </c>
      <c r="S45" s="4">
        <v>62.221238457226022</v>
      </c>
      <c r="T45" s="4">
        <v>61.821238457226016</v>
      </c>
      <c r="U45" s="4">
        <v>61.781238457226017</v>
      </c>
      <c r="V45" s="4">
        <v>62.151238457226015</v>
      </c>
      <c r="W45" s="4">
        <v>62.341238457226019</v>
      </c>
      <c r="X45" s="4">
        <v>62.451238457226019</v>
      </c>
      <c r="Y45" s="4">
        <v>61.561238457226018</v>
      </c>
      <c r="Z45" s="4">
        <v>61.631238457226019</v>
      </c>
      <c r="AB45" s="14">
        <f>MAX(C45:Z45)</f>
        <v>62.451238457226019</v>
      </c>
      <c r="AC45" s="15">
        <f>MIN(C45:Z45)</f>
        <v>61.561238457226018</v>
      </c>
      <c r="AD45" s="16">
        <f t="shared" ref="AD45:AD50" si="15">AB45-AC45</f>
        <v>0.89000000000000057</v>
      </c>
    </row>
    <row r="46" spans="1:30">
      <c r="A46" s="34"/>
      <c r="B46" s="3" t="s">
        <v>20</v>
      </c>
      <c r="C46" s="4">
        <v>60.261238457226014</v>
      </c>
      <c r="D46" s="4">
        <v>60.531238457226017</v>
      </c>
      <c r="E46" s="4">
        <v>61.05123845722602</v>
      </c>
      <c r="F46" s="4">
        <v>61.691238457226021</v>
      </c>
      <c r="G46" s="4">
        <v>61.371238457226013</v>
      </c>
      <c r="H46" s="4">
        <v>61.241238457226018</v>
      </c>
      <c r="I46" s="4">
        <v>61.071238457226016</v>
      </c>
      <c r="J46" s="4">
        <v>61.011238457226014</v>
      </c>
      <c r="K46" s="4">
        <v>61.621238457226013</v>
      </c>
      <c r="L46" s="4">
        <v>61.16123845722602</v>
      </c>
      <c r="M46" s="4">
        <v>62.421238457226018</v>
      </c>
      <c r="N46" s="4">
        <v>62.05123845722602</v>
      </c>
      <c r="O46" s="4">
        <v>61.771238457226019</v>
      </c>
      <c r="P46" s="4">
        <v>61.80123845722602</v>
      </c>
      <c r="Q46" s="4">
        <v>61.131238457226019</v>
      </c>
      <c r="R46" s="4">
        <v>61.641238457226017</v>
      </c>
      <c r="S46" s="4">
        <v>60.961238457226017</v>
      </c>
      <c r="T46" s="4">
        <v>61.171238457226018</v>
      </c>
      <c r="U46" s="4">
        <v>62.05123845722602</v>
      </c>
      <c r="V46" s="4">
        <v>61.171238457226018</v>
      </c>
      <c r="W46" s="4">
        <v>62.16123845722602</v>
      </c>
      <c r="X46" s="4">
        <v>61.73123845722602</v>
      </c>
      <c r="Y46" s="4">
        <v>60.941238457226021</v>
      </c>
      <c r="Z46" s="4">
        <v>60.48123845722602</v>
      </c>
      <c r="AB46" s="14">
        <f t="shared" ref="AB46:AB50" si="16">MAX(C46:Z46)</f>
        <v>62.421238457226018</v>
      </c>
      <c r="AC46" s="15">
        <f t="shared" ref="AC46:AC50" si="17">MIN(C46:Z46)</f>
        <v>60.261238457226014</v>
      </c>
      <c r="AD46" s="16">
        <f t="shared" si="15"/>
        <v>2.1600000000000037</v>
      </c>
    </row>
    <row r="47" spans="1:30">
      <c r="A47" s="34"/>
      <c r="B47" s="3" t="s">
        <v>21</v>
      </c>
      <c r="C47" s="4">
        <v>61.291238457226015</v>
      </c>
      <c r="D47" s="4">
        <v>61.73123845722602</v>
      </c>
      <c r="E47" s="4">
        <v>61.711238457226017</v>
      </c>
      <c r="F47" s="4">
        <v>61.841238457226019</v>
      </c>
      <c r="G47" s="4">
        <v>60.531238457226017</v>
      </c>
      <c r="H47" s="4">
        <v>60.351238457226017</v>
      </c>
      <c r="I47" s="4">
        <v>59.671238457226018</v>
      </c>
      <c r="J47" s="4">
        <v>59.991238457226018</v>
      </c>
      <c r="K47" s="4">
        <v>60.561238457226018</v>
      </c>
      <c r="L47" s="4">
        <v>60.621238457226013</v>
      </c>
      <c r="M47" s="4">
        <v>61.881238457226019</v>
      </c>
      <c r="N47" s="4">
        <v>61.951238457226019</v>
      </c>
      <c r="O47" s="4">
        <v>61.30123845722602</v>
      </c>
      <c r="P47" s="4">
        <v>61.221238457226022</v>
      </c>
      <c r="Q47" s="4">
        <v>61.421238457226018</v>
      </c>
      <c r="R47" s="4">
        <v>61.321238457226016</v>
      </c>
      <c r="S47" s="4">
        <v>61.501238457226023</v>
      </c>
      <c r="T47" s="4">
        <v>60.491238457226018</v>
      </c>
      <c r="U47" s="4">
        <v>60.831238457226021</v>
      </c>
      <c r="V47" s="4">
        <v>61.061238457226018</v>
      </c>
      <c r="W47" s="4">
        <v>60.751238457226023</v>
      </c>
      <c r="X47" s="4">
        <v>61.791238457226015</v>
      </c>
      <c r="Y47" s="4">
        <v>60.541238457226015</v>
      </c>
      <c r="Z47" s="4">
        <v>60.751238457226023</v>
      </c>
      <c r="AB47" s="14">
        <f t="shared" si="16"/>
        <v>61.951238457226019</v>
      </c>
      <c r="AC47" s="15">
        <f t="shared" si="17"/>
        <v>59.671238457226018</v>
      </c>
      <c r="AD47" s="16">
        <f t="shared" si="15"/>
        <v>2.2800000000000011</v>
      </c>
    </row>
    <row r="48" spans="1:30">
      <c r="A48" s="34"/>
      <c r="B48" s="3" t="s">
        <v>22</v>
      </c>
      <c r="C48" s="4">
        <v>59.681238457226016</v>
      </c>
      <c r="D48" s="4">
        <v>59.891238457226017</v>
      </c>
      <c r="E48" s="4">
        <v>60.251238457226023</v>
      </c>
      <c r="F48" s="4">
        <v>60.971238457226022</v>
      </c>
      <c r="G48" s="4">
        <v>60.591238457226019</v>
      </c>
      <c r="H48" s="4">
        <v>59.331238457226021</v>
      </c>
      <c r="I48" s="4">
        <v>59.031238457226017</v>
      </c>
      <c r="J48" s="4">
        <v>59.181238457226016</v>
      </c>
      <c r="K48" s="4">
        <v>59.181238457226016</v>
      </c>
      <c r="L48" s="4">
        <v>59.23123845722602</v>
      </c>
      <c r="M48" s="4">
        <v>59.841238457226019</v>
      </c>
      <c r="N48" s="4">
        <v>59.291238457226015</v>
      </c>
      <c r="O48" s="4">
        <v>58.821238457226016</v>
      </c>
      <c r="P48" s="4">
        <v>58.991238457226018</v>
      </c>
      <c r="Q48" s="4">
        <v>60.121238457226013</v>
      </c>
      <c r="R48" s="4">
        <v>59.611238457226023</v>
      </c>
      <c r="S48" s="4">
        <v>59.781238457226017</v>
      </c>
      <c r="T48" s="4">
        <v>59.461238457226017</v>
      </c>
      <c r="U48" s="4">
        <v>60.621238457226013</v>
      </c>
      <c r="V48" s="4">
        <v>60.05123845722602</v>
      </c>
      <c r="W48" s="4">
        <v>60.071238457226016</v>
      </c>
      <c r="X48" s="4">
        <v>59.711238457226017</v>
      </c>
      <c r="Y48" s="4">
        <v>58.271238457226019</v>
      </c>
      <c r="Z48" s="4">
        <v>58.531238457226017</v>
      </c>
      <c r="AB48" s="14">
        <f t="shared" si="16"/>
        <v>60.971238457226022</v>
      </c>
      <c r="AC48" s="15">
        <f t="shared" si="17"/>
        <v>58.271238457226019</v>
      </c>
      <c r="AD48" s="16">
        <f t="shared" si="15"/>
        <v>2.7000000000000028</v>
      </c>
    </row>
    <row r="49" spans="1:30">
      <c r="A49" s="34"/>
      <c r="B49" s="3" t="s">
        <v>23</v>
      </c>
      <c r="C49" s="4">
        <v>57.021238457226019</v>
      </c>
      <c r="D49" s="4">
        <v>57.641238457226017</v>
      </c>
      <c r="E49" s="4">
        <v>57.761238457226014</v>
      </c>
      <c r="F49" s="4">
        <v>59.041238457226015</v>
      </c>
      <c r="G49" s="4">
        <v>58.741238457226018</v>
      </c>
      <c r="H49" s="4">
        <v>57.721238457226022</v>
      </c>
      <c r="I49" s="4">
        <v>57.641238457226017</v>
      </c>
      <c r="J49" s="4">
        <v>57.311238457226018</v>
      </c>
      <c r="K49" s="4">
        <v>57.221238457226022</v>
      </c>
      <c r="L49" s="4">
        <v>57.021238457226019</v>
      </c>
      <c r="M49" s="4">
        <v>57.641238457226017</v>
      </c>
      <c r="N49" s="4">
        <v>57.351238457226017</v>
      </c>
      <c r="O49" s="4">
        <v>56.931238457226016</v>
      </c>
      <c r="P49" s="4">
        <v>57.241238457226018</v>
      </c>
      <c r="Q49" s="4">
        <v>58.121238457226013</v>
      </c>
      <c r="R49" s="4">
        <v>58.271238457226019</v>
      </c>
      <c r="S49" s="4">
        <v>58.311238457226018</v>
      </c>
      <c r="T49" s="4">
        <v>57.721238457226022</v>
      </c>
      <c r="U49" s="4">
        <v>59.091238457226019</v>
      </c>
      <c r="V49" s="4">
        <v>58.501238457226023</v>
      </c>
      <c r="W49" s="4">
        <v>57.841238457226019</v>
      </c>
      <c r="X49" s="4">
        <v>57.751238457226023</v>
      </c>
      <c r="Y49" s="4">
        <v>55.55123845722602</v>
      </c>
      <c r="Z49" s="4">
        <v>56.081238457226021</v>
      </c>
      <c r="AB49" s="14">
        <f t="shared" si="16"/>
        <v>59.091238457226019</v>
      </c>
      <c r="AC49" s="15">
        <f t="shared" si="17"/>
        <v>55.55123845722602</v>
      </c>
      <c r="AD49" s="16">
        <f t="shared" si="15"/>
        <v>3.5399999999999991</v>
      </c>
    </row>
    <row r="50" spans="1:30" ht="15.75" thickBot="1">
      <c r="A50" s="34"/>
      <c r="B50" s="3" t="s">
        <v>24</v>
      </c>
      <c r="C50" s="4">
        <v>55.05123845722602</v>
      </c>
      <c r="D50" s="4">
        <v>55.921238457226018</v>
      </c>
      <c r="E50" s="4">
        <v>55.171238457226018</v>
      </c>
      <c r="F50" s="4">
        <v>57.421238457226018</v>
      </c>
      <c r="G50" s="4">
        <v>57.381238457226019</v>
      </c>
      <c r="H50" s="4">
        <v>56.331238457226021</v>
      </c>
      <c r="I50" s="4">
        <v>55.651238457226015</v>
      </c>
      <c r="J50" s="4">
        <v>55.371238457226013</v>
      </c>
      <c r="K50" s="4">
        <v>55.281238457226017</v>
      </c>
      <c r="L50" s="4">
        <v>54.841238457226019</v>
      </c>
      <c r="M50" s="4">
        <v>55.391238457226017</v>
      </c>
      <c r="N50" s="4">
        <v>55.511238457226014</v>
      </c>
      <c r="O50" s="4">
        <v>55.621238457226013</v>
      </c>
      <c r="P50" s="4">
        <v>55.511238457226014</v>
      </c>
      <c r="Q50" s="4">
        <v>55.601238457226017</v>
      </c>
      <c r="R50" s="4">
        <v>56.501238457226023</v>
      </c>
      <c r="S50" s="4">
        <v>56.221238457226022</v>
      </c>
      <c r="T50" s="4">
        <v>55.721238457226022</v>
      </c>
      <c r="U50" s="4">
        <v>57.021238457226019</v>
      </c>
      <c r="V50" s="4">
        <v>56.171238457226018</v>
      </c>
      <c r="W50" s="4">
        <v>56.441238457226021</v>
      </c>
      <c r="X50" s="4">
        <v>55.711238457226017</v>
      </c>
      <c r="Y50" s="4">
        <v>53.561238457226018</v>
      </c>
      <c r="Z50" s="4">
        <v>54.121238457226013</v>
      </c>
      <c r="AB50" s="17">
        <f t="shared" si="16"/>
        <v>57.421238457226018</v>
      </c>
      <c r="AC50" s="18">
        <f t="shared" si="17"/>
        <v>53.561238457226018</v>
      </c>
      <c r="AD50" s="19">
        <f t="shared" si="15"/>
        <v>3.8599999999999994</v>
      </c>
    </row>
    <row r="51" spans="1:30" ht="15.75" thickBo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>
      <c r="A52" s="34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1" t="s">
        <v>49</v>
      </c>
      <c r="AC52" s="12" t="s">
        <v>50</v>
      </c>
      <c r="AD52" s="13" t="s">
        <v>51</v>
      </c>
    </row>
    <row r="53" spans="1:30">
      <c r="A53" s="34"/>
      <c r="B53" s="3" t="s">
        <v>19</v>
      </c>
      <c r="C53" s="4">
        <v>61.992508435418138</v>
      </c>
      <c r="D53" s="4">
        <v>62.102508435418137</v>
      </c>
      <c r="E53" s="4">
        <v>62.342508435418139</v>
      </c>
      <c r="F53" s="4">
        <v>62.332508435418134</v>
      </c>
      <c r="G53" s="4">
        <v>62.052508435418133</v>
      </c>
      <c r="H53" s="4">
        <v>61.842508435418139</v>
      </c>
      <c r="I53" s="4">
        <v>61.422508435418138</v>
      </c>
      <c r="J53" s="4">
        <v>61.192508435418134</v>
      </c>
      <c r="K53" s="4">
        <v>61.352508435418137</v>
      </c>
      <c r="L53" s="4">
        <v>61.562508435418138</v>
      </c>
      <c r="M53" s="4">
        <v>61.342508435418139</v>
      </c>
      <c r="N53" s="4">
        <v>61.592508435418139</v>
      </c>
      <c r="O53" s="4">
        <v>61.992508435418138</v>
      </c>
      <c r="P53" s="4">
        <v>62.102508435418137</v>
      </c>
      <c r="Q53" s="4">
        <v>62.342508435418139</v>
      </c>
      <c r="R53" s="4">
        <v>62.332508435418134</v>
      </c>
      <c r="S53" s="4">
        <v>62.052508435418133</v>
      </c>
      <c r="T53" s="4">
        <v>61.842508435418139</v>
      </c>
      <c r="U53" s="4">
        <v>61.422508435418138</v>
      </c>
      <c r="V53" s="4">
        <v>61.192508435418134</v>
      </c>
      <c r="W53" s="4">
        <v>61.352508435418137</v>
      </c>
      <c r="X53" s="4">
        <v>61.562508435418138</v>
      </c>
      <c r="Y53" s="4">
        <v>61.342508435418139</v>
      </c>
      <c r="Z53" s="4">
        <v>61.592508435418139</v>
      </c>
      <c r="AB53" s="14">
        <f>MAX(C53:Z53)</f>
        <v>62.342508435418139</v>
      </c>
      <c r="AC53" s="15">
        <f>MIN(C53:Z53)</f>
        <v>61.192508435418134</v>
      </c>
      <c r="AD53" s="16">
        <f t="shared" ref="AD53:AD58" si="18">AB53-AC53</f>
        <v>1.1500000000000057</v>
      </c>
    </row>
    <row r="54" spans="1:30">
      <c r="A54" s="34"/>
      <c r="B54" s="3" t="s">
        <v>20</v>
      </c>
      <c r="C54" s="4">
        <v>61.162508435418133</v>
      </c>
      <c r="D54" s="4">
        <v>60.632508435418131</v>
      </c>
      <c r="E54" s="4">
        <v>61.012508435418141</v>
      </c>
      <c r="F54" s="4">
        <v>61.422508435418138</v>
      </c>
      <c r="G54" s="4">
        <v>61.052508435418133</v>
      </c>
      <c r="H54" s="4">
        <v>61.642508435418137</v>
      </c>
      <c r="I54" s="4">
        <v>61.192508435418134</v>
      </c>
      <c r="J54" s="4">
        <v>61.502508435418136</v>
      </c>
      <c r="K54" s="4">
        <v>60.782508435418137</v>
      </c>
      <c r="L54" s="4">
        <v>61.582508435418134</v>
      </c>
      <c r="M54" s="4">
        <v>61.062508435418138</v>
      </c>
      <c r="N54" s="4">
        <v>61.422508435418138</v>
      </c>
      <c r="O54" s="4">
        <v>61.882508435418131</v>
      </c>
      <c r="P54" s="4">
        <v>60.98250843541814</v>
      </c>
      <c r="Q54" s="4">
        <v>61.142508435418137</v>
      </c>
      <c r="R54" s="4">
        <v>61.922508435418138</v>
      </c>
      <c r="S54" s="4">
        <v>61.62250843541814</v>
      </c>
      <c r="T54" s="4">
        <v>61.532508435418137</v>
      </c>
      <c r="U54" s="4">
        <v>61.472508435418135</v>
      </c>
      <c r="V54" s="4">
        <v>61.662508435418133</v>
      </c>
      <c r="W54" s="4">
        <v>60.962508435418137</v>
      </c>
      <c r="X54" s="4">
        <v>61.662508435418133</v>
      </c>
      <c r="Y54" s="4">
        <v>60.882508435418131</v>
      </c>
      <c r="Z54" s="4">
        <v>60.742508435418138</v>
      </c>
      <c r="AB54" s="14">
        <f t="shared" ref="AB54:AB58" si="19">MAX(C54:Z54)</f>
        <v>61.922508435418138</v>
      </c>
      <c r="AC54" s="15">
        <f t="shared" ref="AC54:AC58" si="20">MIN(C54:Z54)</f>
        <v>60.632508435418131</v>
      </c>
      <c r="AD54" s="16">
        <f t="shared" si="18"/>
        <v>1.2900000000000063</v>
      </c>
    </row>
    <row r="55" spans="1:30">
      <c r="A55" s="34"/>
      <c r="B55" s="3" t="s">
        <v>21</v>
      </c>
      <c r="C55" s="4">
        <v>59.922508435418138</v>
      </c>
      <c r="D55" s="4">
        <v>59.672508435418138</v>
      </c>
      <c r="E55" s="4">
        <v>60.242508435418138</v>
      </c>
      <c r="F55" s="4">
        <v>60.172508435418138</v>
      </c>
      <c r="G55" s="4">
        <v>59.902508435418142</v>
      </c>
      <c r="H55" s="4">
        <v>60.452508435418139</v>
      </c>
      <c r="I55" s="4">
        <v>59.352508435418137</v>
      </c>
      <c r="J55" s="4">
        <v>59.762508435418141</v>
      </c>
      <c r="K55" s="4">
        <v>59.262508435418141</v>
      </c>
      <c r="L55" s="4">
        <v>60.062508435418138</v>
      </c>
      <c r="M55" s="4">
        <v>60.87250843541814</v>
      </c>
      <c r="N55" s="4">
        <v>60.782508435418137</v>
      </c>
      <c r="O55" s="4">
        <v>60.932508435418136</v>
      </c>
      <c r="P55" s="4">
        <v>60.782508435418137</v>
      </c>
      <c r="Q55" s="4">
        <v>61.042508435418135</v>
      </c>
      <c r="R55" s="4">
        <v>60.682508435418136</v>
      </c>
      <c r="S55" s="4">
        <v>59.602508435418137</v>
      </c>
      <c r="T55" s="4">
        <v>59.73250843541814</v>
      </c>
      <c r="U55" s="4">
        <v>60.952508435418139</v>
      </c>
      <c r="V55" s="4">
        <v>60.612508435418135</v>
      </c>
      <c r="W55" s="4">
        <v>61.082508435418134</v>
      </c>
      <c r="X55" s="4">
        <v>60.512508435418141</v>
      </c>
      <c r="Y55" s="4">
        <v>59.312508435418138</v>
      </c>
      <c r="Z55" s="4">
        <v>59.382508435418131</v>
      </c>
      <c r="AB55" s="14">
        <f t="shared" si="19"/>
        <v>61.082508435418134</v>
      </c>
      <c r="AC55" s="15">
        <f t="shared" si="20"/>
        <v>59.262508435418141</v>
      </c>
      <c r="AD55" s="16">
        <f t="shared" si="18"/>
        <v>1.8199999999999932</v>
      </c>
    </row>
    <row r="56" spans="1:30">
      <c r="A56" s="34"/>
      <c r="B56" s="3" t="s">
        <v>22</v>
      </c>
      <c r="C56" s="4">
        <v>58.452508435418139</v>
      </c>
      <c r="D56" s="4">
        <v>58.172508435418138</v>
      </c>
      <c r="E56" s="4">
        <v>58.252508435418136</v>
      </c>
      <c r="F56" s="4">
        <v>57.98250843541814</v>
      </c>
      <c r="G56" s="4">
        <v>58.012508435418141</v>
      </c>
      <c r="H56" s="4">
        <v>59.322508435418136</v>
      </c>
      <c r="I56" s="4">
        <v>59.182508435418136</v>
      </c>
      <c r="J56" s="4">
        <v>58.882508435418131</v>
      </c>
      <c r="K56" s="4">
        <v>57.912508435418133</v>
      </c>
      <c r="L56" s="4">
        <v>57.842508435418139</v>
      </c>
      <c r="M56" s="4">
        <v>58.602508435418137</v>
      </c>
      <c r="N56" s="4">
        <v>59.102508435418137</v>
      </c>
      <c r="O56" s="4">
        <v>59.48250843541814</v>
      </c>
      <c r="P56" s="4">
        <v>58.462508435418137</v>
      </c>
      <c r="Q56" s="4">
        <v>57.73250843541814</v>
      </c>
      <c r="R56" s="4">
        <v>59.112508435418135</v>
      </c>
      <c r="S56" s="4">
        <v>58.892508435418137</v>
      </c>
      <c r="T56" s="4">
        <v>58.892508435418137</v>
      </c>
      <c r="U56" s="4">
        <v>59.252508435418136</v>
      </c>
      <c r="V56" s="4">
        <v>59.862508435418135</v>
      </c>
      <c r="W56" s="4">
        <v>59.332508435418134</v>
      </c>
      <c r="X56" s="4">
        <v>59.102508435418137</v>
      </c>
      <c r="Y56" s="4">
        <v>56.852508435418137</v>
      </c>
      <c r="Z56" s="4">
        <v>56.892508435418137</v>
      </c>
      <c r="AB56" s="14">
        <f t="shared" si="19"/>
        <v>59.862508435418135</v>
      </c>
      <c r="AC56" s="15">
        <f t="shared" si="20"/>
        <v>56.852508435418137</v>
      </c>
      <c r="AD56" s="16">
        <f t="shared" si="18"/>
        <v>3.009999999999998</v>
      </c>
    </row>
    <row r="57" spans="1:30">
      <c r="A57" s="34"/>
      <c r="B57" s="3" t="s">
        <v>23</v>
      </c>
      <c r="C57" s="4">
        <v>56.152508435418142</v>
      </c>
      <c r="D57" s="4">
        <v>56.312508435418138</v>
      </c>
      <c r="E57" s="4">
        <v>56.302508435418133</v>
      </c>
      <c r="F57" s="4">
        <v>56.362508435418135</v>
      </c>
      <c r="G57" s="4">
        <v>57.042508435418135</v>
      </c>
      <c r="H57" s="4">
        <v>57.542508435418135</v>
      </c>
      <c r="I57" s="4">
        <v>57.102508435418137</v>
      </c>
      <c r="J57" s="4">
        <v>56.782508435418137</v>
      </c>
      <c r="K57" s="4">
        <v>56.492508435418138</v>
      </c>
      <c r="L57" s="4">
        <v>55.822508435418136</v>
      </c>
      <c r="M57" s="4">
        <v>56.762508435418141</v>
      </c>
      <c r="N57" s="4">
        <v>57.132508435418131</v>
      </c>
      <c r="O57" s="4">
        <v>56.272508435418132</v>
      </c>
      <c r="P57" s="4">
        <v>56.832508435418134</v>
      </c>
      <c r="Q57" s="4">
        <v>57.022508435418132</v>
      </c>
      <c r="R57" s="4">
        <v>56.392508435418137</v>
      </c>
      <c r="S57" s="4">
        <v>57.052508435418133</v>
      </c>
      <c r="T57" s="4">
        <v>56.572508435418136</v>
      </c>
      <c r="U57" s="4">
        <v>57.212508435418137</v>
      </c>
      <c r="V57" s="4">
        <v>57.692508435418134</v>
      </c>
      <c r="W57" s="4">
        <v>58.012508435418141</v>
      </c>
      <c r="X57" s="4">
        <v>57.182508435418136</v>
      </c>
      <c r="Y57" s="4">
        <v>54.502508435418136</v>
      </c>
      <c r="Z57" s="4">
        <v>54.922508435418138</v>
      </c>
      <c r="AB57" s="14">
        <f t="shared" si="19"/>
        <v>58.012508435418141</v>
      </c>
      <c r="AC57" s="15">
        <f t="shared" si="20"/>
        <v>54.502508435418136</v>
      </c>
      <c r="AD57" s="16">
        <f t="shared" si="18"/>
        <v>3.5100000000000051</v>
      </c>
    </row>
    <row r="58" spans="1:30" ht="15.75" thickBot="1">
      <c r="A58" s="34"/>
      <c r="B58" s="3" t="s">
        <v>24</v>
      </c>
      <c r="C58" s="4">
        <v>53.692508435418134</v>
      </c>
      <c r="D58" s="4">
        <v>54.822508435418136</v>
      </c>
      <c r="E58" s="4">
        <v>54.782508435418137</v>
      </c>
      <c r="F58" s="4">
        <v>54.772508435418132</v>
      </c>
      <c r="G58" s="4">
        <v>55.37250843541814</v>
      </c>
      <c r="H58" s="4">
        <v>55.772508435418132</v>
      </c>
      <c r="I58" s="4">
        <v>54.87250843541814</v>
      </c>
      <c r="J58" s="4">
        <v>54.972508435418135</v>
      </c>
      <c r="K58" s="4">
        <v>54.942508435418134</v>
      </c>
      <c r="L58" s="4">
        <v>53.932508435418136</v>
      </c>
      <c r="M58" s="4">
        <v>54.302508435418133</v>
      </c>
      <c r="N58" s="4">
        <v>55.132508435418131</v>
      </c>
      <c r="O58" s="4">
        <v>54.362508435418135</v>
      </c>
      <c r="P58" s="4">
        <v>54.962508435418137</v>
      </c>
      <c r="Q58" s="4">
        <v>55.102508435418137</v>
      </c>
      <c r="R58" s="4">
        <v>54.342508435418139</v>
      </c>
      <c r="S58" s="4">
        <v>54.882508435418131</v>
      </c>
      <c r="T58" s="4">
        <v>54.342508435418139</v>
      </c>
      <c r="U58" s="4">
        <v>54.752508435418136</v>
      </c>
      <c r="V58" s="4">
        <v>55.212508435418137</v>
      </c>
      <c r="W58" s="4">
        <v>56.072508435418136</v>
      </c>
      <c r="X58" s="4">
        <v>55.392508435418137</v>
      </c>
      <c r="Y58" s="4">
        <v>52.332508435418134</v>
      </c>
      <c r="Z58" s="4">
        <v>52.992508435418138</v>
      </c>
      <c r="AB58" s="17">
        <f t="shared" si="19"/>
        <v>56.072508435418136</v>
      </c>
      <c r="AC58" s="18">
        <f t="shared" si="20"/>
        <v>52.332508435418134</v>
      </c>
      <c r="AD58" s="19">
        <f t="shared" si="18"/>
        <v>3.740000000000002</v>
      </c>
    </row>
    <row r="59" spans="1:30" ht="15.75" thickBo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>
      <c r="A60" s="34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1" t="s">
        <v>49</v>
      </c>
      <c r="AC60" s="12" t="s">
        <v>50</v>
      </c>
      <c r="AD60" s="13" t="s">
        <v>51</v>
      </c>
    </row>
    <row r="61" spans="1:30">
      <c r="A61" s="34"/>
      <c r="B61" s="3" t="s">
        <v>19</v>
      </c>
      <c r="C61" s="4">
        <v>66.202508435418125</v>
      </c>
      <c r="D61" s="4">
        <v>66.122508435418126</v>
      </c>
      <c r="E61" s="4">
        <v>66.122508435418126</v>
      </c>
      <c r="F61" s="4">
        <v>65.982508435418126</v>
      </c>
      <c r="G61" s="4">
        <v>65.882508435418117</v>
      </c>
      <c r="H61" s="4">
        <v>65.322508435418129</v>
      </c>
      <c r="I61" s="4">
        <v>64.922508435418123</v>
      </c>
      <c r="J61" s="4">
        <v>64.972508435418121</v>
      </c>
      <c r="K61" s="4">
        <v>65.132508435418117</v>
      </c>
      <c r="L61" s="4">
        <v>65.512508435418127</v>
      </c>
      <c r="M61" s="4">
        <v>65.792508435418128</v>
      </c>
      <c r="N61" s="4">
        <v>65.742508435418131</v>
      </c>
      <c r="O61" s="4">
        <v>66.202508435418125</v>
      </c>
      <c r="P61" s="4">
        <v>66.122508435418126</v>
      </c>
      <c r="Q61" s="4">
        <v>66.122508435418126</v>
      </c>
      <c r="R61" s="4">
        <v>65.982508435418126</v>
      </c>
      <c r="S61" s="4">
        <v>65.882508435418117</v>
      </c>
      <c r="T61" s="4">
        <v>65.322508435418129</v>
      </c>
      <c r="U61" s="4">
        <v>64.922508435418123</v>
      </c>
      <c r="V61" s="4">
        <v>64.972508435418121</v>
      </c>
      <c r="W61" s="4">
        <v>65.132508435418117</v>
      </c>
      <c r="X61" s="4">
        <v>65.512508435418127</v>
      </c>
      <c r="Y61" s="4">
        <v>65.792508435418128</v>
      </c>
      <c r="Z61" s="4">
        <v>65.742508435418131</v>
      </c>
      <c r="AB61" s="14">
        <f>MAX(C61:Z61)</f>
        <v>66.202508435418125</v>
      </c>
      <c r="AC61" s="15">
        <f>MIN(C61:Z61)</f>
        <v>64.922508435418123</v>
      </c>
      <c r="AD61" s="16">
        <f t="shared" ref="AD61:AD66" si="21">AB61-AC61</f>
        <v>1.2800000000000011</v>
      </c>
    </row>
    <row r="62" spans="1:30">
      <c r="A62" s="34"/>
      <c r="B62" s="3" t="s">
        <v>20</v>
      </c>
      <c r="C62" s="4">
        <v>65.232508435418126</v>
      </c>
      <c r="D62" s="4">
        <v>65.622508435418126</v>
      </c>
      <c r="E62" s="4">
        <v>65.872508435418126</v>
      </c>
      <c r="F62" s="4">
        <v>65.452508435418125</v>
      </c>
      <c r="G62" s="4">
        <v>65.452508435418125</v>
      </c>
      <c r="H62" s="4">
        <v>65.502508435418122</v>
      </c>
      <c r="I62" s="4">
        <v>65.552508435418133</v>
      </c>
      <c r="J62" s="4">
        <v>65.46250843541813</v>
      </c>
      <c r="K62" s="4">
        <v>63.682508435418129</v>
      </c>
      <c r="L62" s="4">
        <v>63.702508435418125</v>
      </c>
      <c r="M62" s="4">
        <v>64.882508435418117</v>
      </c>
      <c r="N62" s="4">
        <v>65.182508435418129</v>
      </c>
      <c r="O62" s="4">
        <v>64.46250843541813</v>
      </c>
      <c r="P62" s="4">
        <v>65.032508435418123</v>
      </c>
      <c r="Q62" s="4">
        <v>65.392508435418122</v>
      </c>
      <c r="R62" s="4">
        <v>65.032508435418123</v>
      </c>
      <c r="S62" s="4">
        <v>65.382508435418117</v>
      </c>
      <c r="T62" s="4">
        <v>65.342508435418125</v>
      </c>
      <c r="U62" s="4">
        <v>65.662508435418118</v>
      </c>
      <c r="V62" s="4">
        <v>65.172508435418123</v>
      </c>
      <c r="W62" s="4">
        <v>65.222508435418121</v>
      </c>
      <c r="X62" s="4">
        <v>65.032508435418123</v>
      </c>
      <c r="Y62" s="4">
        <v>64.932508435418129</v>
      </c>
      <c r="Z62" s="4">
        <v>65.672508435418123</v>
      </c>
      <c r="AB62" s="14">
        <f t="shared" ref="AB62:AB66" si="22">MAX(C62:Z62)</f>
        <v>65.872508435418126</v>
      </c>
      <c r="AC62" s="15">
        <f t="shared" ref="AC62:AC66" si="23">MIN(C62:Z62)</f>
        <v>63.682508435418129</v>
      </c>
      <c r="AD62" s="16">
        <f t="shared" si="21"/>
        <v>2.1899999999999977</v>
      </c>
    </row>
    <row r="63" spans="1:30">
      <c r="A63" s="34"/>
      <c r="B63" s="3" t="s">
        <v>21</v>
      </c>
      <c r="C63" s="4">
        <v>62.852508435418123</v>
      </c>
      <c r="D63" s="4">
        <v>63.142508435418122</v>
      </c>
      <c r="E63" s="4">
        <v>63.232508435418126</v>
      </c>
      <c r="F63" s="4">
        <v>63.222508435418121</v>
      </c>
      <c r="G63" s="4">
        <v>64.232508435418126</v>
      </c>
      <c r="H63" s="4">
        <v>63.71250843541813</v>
      </c>
      <c r="I63" s="4">
        <v>64.032508435418123</v>
      </c>
      <c r="J63" s="4">
        <v>63.472508435418121</v>
      </c>
      <c r="K63" s="4">
        <v>62.202508435418125</v>
      </c>
      <c r="L63" s="4">
        <v>62.562508435418124</v>
      </c>
      <c r="M63" s="4">
        <v>63.632508435418124</v>
      </c>
      <c r="N63" s="4">
        <v>63.602508435418123</v>
      </c>
      <c r="O63" s="4">
        <v>62.502508435418122</v>
      </c>
      <c r="P63" s="4">
        <v>63.512508435418127</v>
      </c>
      <c r="Q63" s="4">
        <v>63.892508435418122</v>
      </c>
      <c r="R63" s="4">
        <v>63.942508435418119</v>
      </c>
      <c r="S63" s="4">
        <v>63.83250843541812</v>
      </c>
      <c r="T63" s="4">
        <v>64.702508435418125</v>
      </c>
      <c r="U63" s="4">
        <v>63.502508435418122</v>
      </c>
      <c r="V63" s="4">
        <v>64.262508435418127</v>
      </c>
      <c r="W63" s="4">
        <v>63.722508435418121</v>
      </c>
      <c r="X63" s="4">
        <v>64.052508435418133</v>
      </c>
      <c r="Y63" s="4">
        <v>63.432508435418129</v>
      </c>
      <c r="Z63" s="4">
        <v>63.092508435418125</v>
      </c>
      <c r="AB63" s="14">
        <f t="shared" si="22"/>
        <v>64.702508435418125</v>
      </c>
      <c r="AC63" s="15">
        <f t="shared" si="23"/>
        <v>62.202508435418125</v>
      </c>
      <c r="AD63" s="16">
        <f t="shared" si="21"/>
        <v>2.5</v>
      </c>
    </row>
    <row r="64" spans="1:30">
      <c r="A64" s="34"/>
      <c r="B64" s="3" t="s">
        <v>22</v>
      </c>
      <c r="C64" s="4">
        <v>60.452508435418125</v>
      </c>
      <c r="D64" s="4">
        <v>61.302508435418126</v>
      </c>
      <c r="E64" s="4">
        <v>61.752508435418122</v>
      </c>
      <c r="F64" s="4">
        <v>61.772508435418125</v>
      </c>
      <c r="G64" s="4">
        <v>62.282508435418123</v>
      </c>
      <c r="H64" s="4">
        <v>62.002508435418122</v>
      </c>
      <c r="I64" s="4">
        <v>62.382508435418124</v>
      </c>
      <c r="J64" s="4">
        <v>61.642508435418122</v>
      </c>
      <c r="K64" s="4">
        <v>60.71250843541813</v>
      </c>
      <c r="L64" s="4">
        <v>61.092508435418125</v>
      </c>
      <c r="M64" s="4">
        <v>61.83250843541812</v>
      </c>
      <c r="N64" s="4">
        <v>62.782508435418123</v>
      </c>
      <c r="O64" s="4">
        <v>62.83250843541812</v>
      </c>
      <c r="P64" s="4">
        <v>63.012508435418127</v>
      </c>
      <c r="Q64" s="4">
        <v>62.842508435418125</v>
      </c>
      <c r="R64" s="4">
        <v>62.152508435418127</v>
      </c>
      <c r="S64" s="4">
        <v>62.222508435418121</v>
      </c>
      <c r="T64" s="4">
        <v>62.202508435418125</v>
      </c>
      <c r="U64" s="4">
        <v>62.912508435418125</v>
      </c>
      <c r="V64" s="4">
        <v>62.542508435418128</v>
      </c>
      <c r="W64" s="4">
        <v>62.762508435418127</v>
      </c>
      <c r="X64" s="4">
        <v>63.362508435418121</v>
      </c>
      <c r="Y64" s="4">
        <v>60.632508435418124</v>
      </c>
      <c r="Z64" s="4">
        <v>60.96250843541813</v>
      </c>
      <c r="AB64" s="14">
        <f t="shared" si="22"/>
        <v>63.362508435418121</v>
      </c>
      <c r="AC64" s="15">
        <f t="shared" si="23"/>
        <v>60.452508435418125</v>
      </c>
      <c r="AD64" s="16">
        <f t="shared" si="21"/>
        <v>2.9099999999999966</v>
      </c>
    </row>
    <row r="65" spans="1:30">
      <c r="A65" s="34"/>
      <c r="B65" s="3" t="s">
        <v>23</v>
      </c>
      <c r="C65" s="4">
        <v>59.792508435418128</v>
      </c>
      <c r="D65" s="4">
        <v>59.872508435418126</v>
      </c>
      <c r="E65" s="4">
        <v>59.982508435418126</v>
      </c>
      <c r="F65" s="4">
        <v>59.96250843541813</v>
      </c>
      <c r="G65" s="4">
        <v>59.742508435418124</v>
      </c>
      <c r="H65" s="4">
        <v>59.552508435418126</v>
      </c>
      <c r="I65" s="4">
        <v>59.572508435418129</v>
      </c>
      <c r="J65" s="4">
        <v>59.722508435418121</v>
      </c>
      <c r="K65" s="4">
        <v>58.822508435418129</v>
      </c>
      <c r="L65" s="4">
        <v>58.902508435418127</v>
      </c>
      <c r="M65" s="4">
        <v>59.812508435418124</v>
      </c>
      <c r="N65" s="4">
        <v>61.182508435418129</v>
      </c>
      <c r="O65" s="4">
        <v>61.302508435418126</v>
      </c>
      <c r="P65" s="4">
        <v>61.912508435418125</v>
      </c>
      <c r="Q65" s="4">
        <v>61.612508435418121</v>
      </c>
      <c r="R65" s="4">
        <v>60.952508435418125</v>
      </c>
      <c r="S65" s="4">
        <v>60.702508435418125</v>
      </c>
      <c r="T65" s="4">
        <v>60.032508435418123</v>
      </c>
      <c r="U65" s="4">
        <v>60.322508435418129</v>
      </c>
      <c r="V65" s="4">
        <v>59.952508435418125</v>
      </c>
      <c r="W65" s="4">
        <v>61.322508435418129</v>
      </c>
      <c r="X65" s="4">
        <v>60.902508435418127</v>
      </c>
      <c r="Y65" s="4">
        <v>57.842508435418125</v>
      </c>
      <c r="Z65" s="4">
        <v>58.342508435418125</v>
      </c>
      <c r="AB65" s="14">
        <f t="shared" si="22"/>
        <v>61.912508435418125</v>
      </c>
      <c r="AC65" s="15">
        <f t="shared" si="23"/>
        <v>57.842508435418125</v>
      </c>
      <c r="AD65" s="16">
        <f t="shared" si="21"/>
        <v>4.07</v>
      </c>
    </row>
    <row r="66" spans="1:30" ht="15.75" thickBot="1">
      <c r="A66" s="34"/>
      <c r="B66" s="3" t="s">
        <v>24</v>
      </c>
      <c r="C66" s="4">
        <v>58.312508435418124</v>
      </c>
      <c r="D66" s="4">
        <v>58.372508435418126</v>
      </c>
      <c r="E66" s="4">
        <v>58.112508435418121</v>
      </c>
      <c r="F66" s="4">
        <v>58.202508435418125</v>
      </c>
      <c r="G66" s="4">
        <v>58.182508435418129</v>
      </c>
      <c r="H66" s="4">
        <v>57.062508435418124</v>
      </c>
      <c r="I66" s="4">
        <v>56.642508435418122</v>
      </c>
      <c r="J66" s="4">
        <v>57.122508435418126</v>
      </c>
      <c r="K66" s="4">
        <v>57.732508435418126</v>
      </c>
      <c r="L66" s="4">
        <v>57.002508435418122</v>
      </c>
      <c r="M66" s="4">
        <v>57.312508435418124</v>
      </c>
      <c r="N66" s="4">
        <v>58.71250843541813</v>
      </c>
      <c r="O66" s="4">
        <v>59.682508435418129</v>
      </c>
      <c r="P66" s="4">
        <v>58.872508435418126</v>
      </c>
      <c r="Q66" s="4">
        <v>58.972508435418121</v>
      </c>
      <c r="R66" s="4">
        <v>58.792508435418128</v>
      </c>
      <c r="S66" s="4">
        <v>58.722508435418121</v>
      </c>
      <c r="T66" s="4">
        <v>57.512508435418127</v>
      </c>
      <c r="U66" s="4">
        <v>57.032508435418123</v>
      </c>
      <c r="V66" s="4">
        <v>57.252508435418122</v>
      </c>
      <c r="W66" s="4">
        <v>59.202508435418125</v>
      </c>
      <c r="X66" s="4">
        <v>58.652508435418127</v>
      </c>
      <c r="Y66" s="4">
        <v>55.532508435418123</v>
      </c>
      <c r="Z66" s="4">
        <v>56.532508435418123</v>
      </c>
      <c r="AB66" s="17">
        <f t="shared" si="22"/>
        <v>59.682508435418129</v>
      </c>
      <c r="AC66" s="18">
        <f t="shared" si="23"/>
        <v>55.532508435418123</v>
      </c>
      <c r="AD66" s="19">
        <f t="shared" si="21"/>
        <v>4.1500000000000057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5" priority="8" operator="greaterThan">
      <formula>4</formula>
    </cfRule>
  </conditionalFormatting>
  <conditionalFormatting sqref="AD13:AD18">
    <cfRule type="cellIs" dxfId="14" priority="7" operator="greaterThan">
      <formula>4</formula>
    </cfRule>
  </conditionalFormatting>
  <conditionalFormatting sqref="AD21:AD26">
    <cfRule type="cellIs" dxfId="13" priority="6" operator="greaterThan">
      <formula>4</formula>
    </cfRule>
  </conditionalFormatting>
  <conditionalFormatting sqref="AD29:AD34">
    <cfRule type="cellIs" dxfId="12" priority="5" operator="greaterThan">
      <formula>4</formula>
    </cfRule>
  </conditionalFormatting>
  <conditionalFormatting sqref="AD37:AD42">
    <cfRule type="cellIs" dxfId="11" priority="4" operator="greaterThan">
      <formula>4</formula>
    </cfRule>
  </conditionalFormatting>
  <conditionalFormatting sqref="AD45:AD50">
    <cfRule type="cellIs" dxfId="10" priority="3" operator="greaterThan">
      <formula>4</formula>
    </cfRule>
  </conditionalFormatting>
  <conditionalFormatting sqref="AD53:AD58">
    <cfRule type="cellIs" dxfId="9" priority="2" operator="greaterThan">
      <formula>4</formula>
    </cfRule>
  </conditionalFormatting>
  <conditionalFormatting sqref="AD61:AD66">
    <cfRule type="cellIs" dxfId="8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workbookViewId="0">
      <selection activeCell="AH6" sqref="AH6"/>
    </sheetView>
  </sheetViews>
  <sheetFormatPr defaultRowHeight="15"/>
  <cols>
    <col min="1" max="1" width="11.42578125" bestFit="1" customWidth="1"/>
    <col min="2" max="2" width="9" bestFit="1" customWidth="1"/>
    <col min="3" max="3" width="5.85546875" bestFit="1" customWidth="1"/>
    <col min="4" max="9" width="6.28515625" bestFit="1" customWidth="1"/>
    <col min="10" max="26" width="7.28515625" bestFit="1" customWidth="1"/>
    <col min="27" max="27" width="0" hidden="1" customWidth="1"/>
    <col min="28" max="30" width="9.140625" hidden="1" customWidth="1"/>
    <col min="31" max="31" width="0" hidden="1" customWidth="1"/>
  </cols>
  <sheetData>
    <row r="1" spans="1:30">
      <c r="A1" s="41" t="s">
        <v>46</v>
      </c>
      <c r="B1" s="41"/>
      <c r="C1" s="41"/>
      <c r="D1" s="10">
        <v>1</v>
      </c>
      <c r="E1" s="41" t="s">
        <v>41</v>
      </c>
      <c r="F1" s="41"/>
      <c r="G1" s="41"/>
      <c r="H1" s="10">
        <v>2</v>
      </c>
      <c r="I1" s="41" t="s">
        <v>42</v>
      </c>
      <c r="J1" s="41"/>
      <c r="K1" s="41"/>
      <c r="L1" s="41"/>
      <c r="M1" s="41"/>
      <c r="N1" s="10">
        <v>3</v>
      </c>
      <c r="O1" s="41" t="s">
        <v>43</v>
      </c>
      <c r="P1" s="41"/>
      <c r="Q1" s="41"/>
    </row>
    <row r="2" spans="1:30" ht="15.75" thickBot="1">
      <c r="A2" s="8"/>
      <c r="B2" s="6"/>
      <c r="C2" s="6"/>
    </row>
    <row r="3" spans="1:30">
      <c r="A3" s="38" t="s">
        <v>44</v>
      </c>
      <c r="B3" s="22" t="s">
        <v>26</v>
      </c>
      <c r="C3" s="22">
        <v>0</v>
      </c>
      <c r="D3" s="22">
        <v>15</v>
      </c>
      <c r="E3" s="22">
        <v>30</v>
      </c>
      <c r="F3" s="22">
        <v>45</v>
      </c>
      <c r="G3" s="22">
        <v>60</v>
      </c>
      <c r="H3" s="22">
        <v>75</v>
      </c>
      <c r="I3" s="22">
        <v>90</v>
      </c>
      <c r="J3" s="22">
        <v>105</v>
      </c>
      <c r="K3" s="22">
        <v>120</v>
      </c>
      <c r="L3" s="22">
        <v>135</v>
      </c>
      <c r="M3" s="22">
        <v>150</v>
      </c>
      <c r="N3" s="22">
        <v>165</v>
      </c>
      <c r="O3" s="22">
        <v>180</v>
      </c>
      <c r="P3" s="22">
        <v>195</v>
      </c>
      <c r="Q3" s="22">
        <v>210</v>
      </c>
      <c r="R3" s="22">
        <v>225</v>
      </c>
      <c r="S3" s="22">
        <v>240</v>
      </c>
      <c r="T3" s="22">
        <v>255</v>
      </c>
      <c r="U3" s="22">
        <v>270</v>
      </c>
      <c r="V3" s="22">
        <v>285</v>
      </c>
      <c r="W3" s="22">
        <v>300</v>
      </c>
      <c r="X3" s="22">
        <v>315</v>
      </c>
      <c r="Y3" s="22">
        <v>330</v>
      </c>
      <c r="Z3" s="23">
        <v>345</v>
      </c>
      <c r="AB3" s="20" t="s">
        <v>52</v>
      </c>
      <c r="AC3" s="20" t="s">
        <v>53</v>
      </c>
      <c r="AD3" s="20" t="s">
        <v>54</v>
      </c>
    </row>
    <row r="4" spans="1:30">
      <c r="A4" s="39"/>
      <c r="B4" s="9">
        <v>0</v>
      </c>
      <c r="C4" s="24">
        <v>69.755611949724667</v>
      </c>
      <c r="D4" s="24">
        <v>69.725611949724666</v>
      </c>
      <c r="E4" s="24">
        <v>70.055611949724664</v>
      </c>
      <c r="F4" s="24">
        <v>69.735611949724671</v>
      </c>
      <c r="G4" s="24">
        <v>69.645611949724668</v>
      </c>
      <c r="H4" s="24">
        <v>70.015611949724658</v>
      </c>
      <c r="I4" s="24">
        <v>70.525611949724663</v>
      </c>
      <c r="J4" s="24">
        <v>70.095611949724656</v>
      </c>
      <c r="K4" s="24">
        <v>71.335611949724665</v>
      </c>
      <c r="L4" s="24">
        <v>71.425611949724669</v>
      </c>
      <c r="M4" s="24">
        <v>71.775611949724663</v>
      </c>
      <c r="N4" s="24">
        <v>70.265611949724658</v>
      </c>
      <c r="O4" s="24">
        <v>70.255611949724667</v>
      </c>
      <c r="P4" s="24">
        <v>70.225611949724666</v>
      </c>
      <c r="Q4" s="24">
        <v>70.055611949724664</v>
      </c>
      <c r="R4" s="24">
        <v>69.735611949724671</v>
      </c>
      <c r="S4" s="24">
        <v>69.645611949724668</v>
      </c>
      <c r="T4" s="24">
        <v>70.015611949724658</v>
      </c>
      <c r="U4" s="24">
        <v>70.525611949724663</v>
      </c>
      <c r="V4" s="24">
        <v>70.095611949724656</v>
      </c>
      <c r="W4" s="24">
        <v>71.335611949724665</v>
      </c>
      <c r="X4" s="24">
        <v>71.425611949724669</v>
      </c>
      <c r="Y4" s="24">
        <v>71.775611949724663</v>
      </c>
      <c r="Z4" s="25">
        <v>69.765611949724658</v>
      </c>
      <c r="AB4" s="21">
        <f>MAX(C4:Z4)</f>
        <v>71.775611949724663</v>
      </c>
      <c r="AC4" s="21">
        <f>MIN(C4:Z4)</f>
        <v>69.645611949724668</v>
      </c>
      <c r="AD4" s="21">
        <f>AB4-AC4</f>
        <v>2.1299999999999955</v>
      </c>
    </row>
    <row r="5" spans="1:30">
      <c r="A5" s="39"/>
      <c r="B5" s="9">
        <v>15</v>
      </c>
      <c r="C5" s="24">
        <v>68.32561194972466</v>
      </c>
      <c r="D5" s="24">
        <v>69.295611949724659</v>
      </c>
      <c r="E5" s="24">
        <v>69.20561194972467</v>
      </c>
      <c r="F5" s="24">
        <v>68.525611949724663</v>
      </c>
      <c r="G5" s="24">
        <v>68.785611949724668</v>
      </c>
      <c r="H5" s="24">
        <v>69.855611949724661</v>
      </c>
      <c r="I5" s="24">
        <v>70.125611949724657</v>
      </c>
      <c r="J5" s="24">
        <v>70.125611949724657</v>
      </c>
      <c r="K5" s="24">
        <v>69.415611949724664</v>
      </c>
      <c r="L5" s="24">
        <v>69.535611949724668</v>
      </c>
      <c r="M5" s="24">
        <v>69.725611949724666</v>
      </c>
      <c r="N5" s="24">
        <v>68.025611949724663</v>
      </c>
      <c r="O5" s="24">
        <v>68.215611949724661</v>
      </c>
      <c r="P5" s="24">
        <v>68.415611949724664</v>
      </c>
      <c r="Q5" s="24">
        <v>68.675611949724669</v>
      </c>
      <c r="R5" s="24">
        <v>68.485611949724671</v>
      </c>
      <c r="S5" s="24">
        <v>68.405611949724658</v>
      </c>
      <c r="T5" s="24">
        <v>68.805611949724664</v>
      </c>
      <c r="U5" s="24">
        <v>69.415611949724664</v>
      </c>
      <c r="V5" s="24">
        <v>69.275611949724663</v>
      </c>
      <c r="W5" s="24">
        <v>70.115611949724666</v>
      </c>
      <c r="X5" s="24">
        <v>69.805611949724664</v>
      </c>
      <c r="Y5" s="24">
        <v>69.755611949724667</v>
      </c>
      <c r="Z5" s="25">
        <v>69.135611949724662</v>
      </c>
      <c r="AB5" s="21">
        <f t="shared" ref="AB5:AB9" si="0">MAX(C5:Z5)</f>
        <v>70.125611949724657</v>
      </c>
      <c r="AC5" s="21">
        <f t="shared" ref="AC5:AC9" si="1">MIN(C5:Z5)</f>
        <v>68.025611949724663</v>
      </c>
      <c r="AD5" s="21">
        <f t="shared" ref="AD5:AD9" si="2">AB5-AC5</f>
        <v>2.0999999999999943</v>
      </c>
    </row>
    <row r="6" spans="1:30">
      <c r="A6" s="39"/>
      <c r="B6" s="9">
        <v>30</v>
      </c>
      <c r="C6" s="24">
        <v>69.385611949724662</v>
      </c>
      <c r="D6" s="24">
        <v>68.95561194972467</v>
      </c>
      <c r="E6" s="24">
        <v>69.345611949724656</v>
      </c>
      <c r="F6" s="24">
        <v>68.895611949724668</v>
      </c>
      <c r="G6" s="24">
        <v>68.805611949724664</v>
      </c>
      <c r="H6" s="24">
        <v>69.255611949724667</v>
      </c>
      <c r="I6" s="24">
        <v>70.045611949724659</v>
      </c>
      <c r="J6" s="24">
        <v>69.365611949724666</v>
      </c>
      <c r="K6" s="24">
        <v>69.225611949724666</v>
      </c>
      <c r="L6" s="24">
        <v>69.485611949724671</v>
      </c>
      <c r="M6" s="24">
        <v>69.505611949724667</v>
      </c>
      <c r="N6" s="24">
        <v>68.535611949724668</v>
      </c>
      <c r="O6" s="24">
        <v>68.865611949724666</v>
      </c>
      <c r="P6" s="24">
        <v>69.035611949724668</v>
      </c>
      <c r="Q6" s="24">
        <v>68.545611949724659</v>
      </c>
      <c r="R6" s="24">
        <v>68.315611949724655</v>
      </c>
      <c r="S6" s="24">
        <v>67.485611949724671</v>
      </c>
      <c r="T6" s="24">
        <v>69.155611949724658</v>
      </c>
      <c r="U6" s="24">
        <v>69.995611949724662</v>
      </c>
      <c r="V6" s="24">
        <v>69.645611949724668</v>
      </c>
      <c r="W6" s="24">
        <v>69.70561194972467</v>
      </c>
      <c r="X6" s="24">
        <v>69.815611949724655</v>
      </c>
      <c r="Y6" s="24">
        <v>69.995611949724662</v>
      </c>
      <c r="Z6" s="25">
        <v>69.055611949724664</v>
      </c>
      <c r="AB6" s="21">
        <f t="shared" si="0"/>
        <v>70.045611949724659</v>
      </c>
      <c r="AC6" s="21">
        <f t="shared" si="1"/>
        <v>67.485611949724671</v>
      </c>
      <c r="AD6" s="21">
        <f t="shared" si="2"/>
        <v>2.5599999999999881</v>
      </c>
    </row>
    <row r="7" spans="1:30">
      <c r="A7" s="39"/>
      <c r="B7" s="9">
        <v>45</v>
      </c>
      <c r="C7" s="24">
        <v>68.965611949724661</v>
      </c>
      <c r="D7" s="24">
        <v>69.20561194972467</v>
      </c>
      <c r="E7" s="24">
        <v>68.875611949724657</v>
      </c>
      <c r="F7" s="24">
        <v>68.525611949724663</v>
      </c>
      <c r="G7" s="24">
        <v>68.845611949724656</v>
      </c>
      <c r="H7" s="24">
        <v>68.145611949724668</v>
      </c>
      <c r="I7" s="24">
        <v>69.495611949724662</v>
      </c>
      <c r="J7" s="24">
        <v>68.845611949724656</v>
      </c>
      <c r="K7" s="24">
        <v>68.995611949724662</v>
      </c>
      <c r="L7" s="24">
        <v>69.355611949724661</v>
      </c>
      <c r="M7" s="24">
        <v>68.975611949724666</v>
      </c>
      <c r="N7" s="24">
        <v>68.445611949724665</v>
      </c>
      <c r="O7" s="24">
        <v>68.675611949724669</v>
      </c>
      <c r="P7" s="24">
        <v>68.695611949724665</v>
      </c>
      <c r="Q7" s="24">
        <v>68.715611949724661</v>
      </c>
      <c r="R7" s="24">
        <v>68.335611949724665</v>
      </c>
      <c r="S7" s="24">
        <v>68.375611949724657</v>
      </c>
      <c r="T7" s="24">
        <v>69.135611949724662</v>
      </c>
      <c r="U7" s="24">
        <v>69.155611949724658</v>
      </c>
      <c r="V7" s="24">
        <v>68.495611949724662</v>
      </c>
      <c r="W7" s="24">
        <v>69.815611949724655</v>
      </c>
      <c r="X7" s="24">
        <v>70.005611949724667</v>
      </c>
      <c r="Y7" s="24">
        <v>69.805611949724664</v>
      </c>
      <c r="Z7" s="25">
        <v>68.795611949724659</v>
      </c>
      <c r="AB7" s="21">
        <f t="shared" si="0"/>
        <v>70.005611949724667</v>
      </c>
      <c r="AC7" s="21">
        <f t="shared" si="1"/>
        <v>68.145611949724668</v>
      </c>
      <c r="AD7" s="21">
        <f t="shared" si="2"/>
        <v>1.8599999999999994</v>
      </c>
    </row>
    <row r="8" spans="1:30">
      <c r="A8" s="39"/>
      <c r="B8" s="9">
        <v>60</v>
      </c>
      <c r="C8" s="24">
        <v>68.95561194972467</v>
      </c>
      <c r="D8" s="24">
        <v>69.565611949724655</v>
      </c>
      <c r="E8" s="24">
        <v>69.425611949724669</v>
      </c>
      <c r="F8" s="24">
        <v>68.695611949724665</v>
      </c>
      <c r="G8" s="24">
        <v>68.905611949724658</v>
      </c>
      <c r="H8" s="24">
        <v>69.57561194972466</v>
      </c>
      <c r="I8" s="24">
        <v>69.565611949724655</v>
      </c>
      <c r="J8" s="24">
        <v>68.715611949724661</v>
      </c>
      <c r="K8" s="24">
        <v>68.915611949724664</v>
      </c>
      <c r="L8" s="24">
        <v>69.395611949724668</v>
      </c>
      <c r="M8" s="24">
        <v>69.335611949724665</v>
      </c>
      <c r="N8" s="24">
        <v>68.475611949724666</v>
      </c>
      <c r="O8" s="24">
        <v>67.945611949724665</v>
      </c>
      <c r="P8" s="24">
        <v>68.915611949724664</v>
      </c>
      <c r="Q8" s="24">
        <v>68.225611949724666</v>
      </c>
      <c r="R8" s="24">
        <v>67.695611949724665</v>
      </c>
      <c r="S8" s="24">
        <v>67.755611949724667</v>
      </c>
      <c r="T8" s="24">
        <v>69.085611949724665</v>
      </c>
      <c r="U8" s="24">
        <v>69.615611949724666</v>
      </c>
      <c r="V8" s="24">
        <v>68.785611949724668</v>
      </c>
      <c r="W8" s="24">
        <v>69.065611949724655</v>
      </c>
      <c r="X8" s="24">
        <v>69.895611949724668</v>
      </c>
      <c r="Y8" s="24">
        <v>68.905611949724658</v>
      </c>
      <c r="Z8" s="25">
        <v>69.065611949724655</v>
      </c>
      <c r="AB8" s="21">
        <f t="shared" si="0"/>
        <v>69.895611949724668</v>
      </c>
      <c r="AC8" s="21">
        <f t="shared" si="1"/>
        <v>67.695611949724665</v>
      </c>
      <c r="AD8" s="21">
        <f t="shared" si="2"/>
        <v>2.2000000000000028</v>
      </c>
    </row>
    <row r="9" spans="1:30" ht="15.75" thickBot="1">
      <c r="A9" s="40"/>
      <c r="B9" s="26">
        <v>70</v>
      </c>
      <c r="C9" s="27">
        <v>67.735611949724671</v>
      </c>
      <c r="D9" s="27">
        <v>67.485611949724671</v>
      </c>
      <c r="E9" s="27">
        <v>68.195611949724665</v>
      </c>
      <c r="F9" s="27">
        <v>66.165611949724664</v>
      </c>
      <c r="G9" s="27">
        <v>66.785611949724668</v>
      </c>
      <c r="H9" s="27">
        <v>67.375611949724657</v>
      </c>
      <c r="I9" s="27">
        <v>68.18561194972466</v>
      </c>
      <c r="J9" s="27">
        <v>67.315611949724655</v>
      </c>
      <c r="K9" s="27">
        <v>67.755611949724667</v>
      </c>
      <c r="L9" s="27">
        <v>67.495611949724662</v>
      </c>
      <c r="M9" s="27">
        <v>68.165611949724664</v>
      </c>
      <c r="N9" s="27">
        <v>67.515611949724658</v>
      </c>
      <c r="O9" s="27">
        <v>67.775611949724663</v>
      </c>
      <c r="P9" s="27">
        <v>68.195611949724665</v>
      </c>
      <c r="Q9" s="27">
        <v>67.855611949724661</v>
      </c>
      <c r="R9" s="27">
        <v>67.835611949724665</v>
      </c>
      <c r="S9" s="27">
        <v>68.195611949724665</v>
      </c>
      <c r="T9" s="27">
        <v>68.085611949724665</v>
      </c>
      <c r="U9" s="27">
        <v>68.255611949724667</v>
      </c>
      <c r="V9" s="27">
        <v>67.18561194972466</v>
      </c>
      <c r="W9" s="27">
        <v>67.305611949724664</v>
      </c>
      <c r="X9" s="27">
        <v>67.235611949724671</v>
      </c>
      <c r="Y9" s="27">
        <v>67.845611949724656</v>
      </c>
      <c r="Z9" s="28">
        <v>67.355611949724661</v>
      </c>
      <c r="AB9" s="21">
        <f t="shared" si="0"/>
        <v>68.255611949724667</v>
      </c>
      <c r="AC9" s="21">
        <f t="shared" si="1"/>
        <v>66.165611949724664</v>
      </c>
      <c r="AD9" s="21">
        <f t="shared" si="2"/>
        <v>2.0900000000000034</v>
      </c>
    </row>
    <row r="10" spans="1:30" ht="15.75" thickBot="1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30">
      <c r="A11" s="38" t="s">
        <v>45</v>
      </c>
      <c r="B11" s="22" t="s">
        <v>26</v>
      </c>
      <c r="C11" s="22">
        <v>0</v>
      </c>
      <c r="D11" s="22">
        <v>15</v>
      </c>
      <c r="E11" s="22">
        <v>30</v>
      </c>
      <c r="F11" s="22">
        <v>45</v>
      </c>
      <c r="G11" s="22">
        <v>60</v>
      </c>
      <c r="H11" s="22">
        <v>75</v>
      </c>
      <c r="I11" s="22">
        <v>90</v>
      </c>
      <c r="J11" s="22">
        <v>105</v>
      </c>
      <c r="K11" s="22">
        <v>120</v>
      </c>
      <c r="L11" s="22">
        <v>135</v>
      </c>
      <c r="M11" s="22">
        <v>150</v>
      </c>
      <c r="N11" s="22">
        <v>165</v>
      </c>
      <c r="O11" s="22">
        <v>180</v>
      </c>
      <c r="P11" s="22">
        <v>195</v>
      </c>
      <c r="Q11" s="22">
        <v>210</v>
      </c>
      <c r="R11" s="22">
        <v>225</v>
      </c>
      <c r="S11" s="22">
        <v>240</v>
      </c>
      <c r="T11" s="22">
        <v>255</v>
      </c>
      <c r="U11" s="22">
        <v>270</v>
      </c>
      <c r="V11" s="22">
        <v>285</v>
      </c>
      <c r="W11" s="22">
        <v>300</v>
      </c>
      <c r="X11" s="22">
        <v>315</v>
      </c>
      <c r="Y11" s="22">
        <v>330</v>
      </c>
      <c r="Z11" s="23">
        <v>345</v>
      </c>
      <c r="AB11" s="9" t="s">
        <v>52</v>
      </c>
      <c r="AC11" s="9" t="s">
        <v>53</v>
      </c>
      <c r="AD11" s="9" t="s">
        <v>54</v>
      </c>
    </row>
    <row r="12" spans="1:30">
      <c r="A12" s="39"/>
      <c r="B12" s="9">
        <v>0</v>
      </c>
      <c r="C12" s="24">
        <v>69.499700043360164</v>
      </c>
      <c r="D12" s="24">
        <v>69.709700043360172</v>
      </c>
      <c r="E12" s="24">
        <v>68.929700043360171</v>
      </c>
      <c r="F12" s="24">
        <v>68.53970004336017</v>
      </c>
      <c r="G12" s="24">
        <v>68.459700043360172</v>
      </c>
      <c r="H12" s="24">
        <v>68.279700043360165</v>
      </c>
      <c r="I12" s="24">
        <v>68.78970004336017</v>
      </c>
      <c r="J12" s="24">
        <v>68.519700043360174</v>
      </c>
      <c r="K12" s="24">
        <v>68.909700043360175</v>
      </c>
      <c r="L12" s="24">
        <v>69.319700043360172</v>
      </c>
      <c r="M12" s="24">
        <v>69.469700043360177</v>
      </c>
      <c r="N12" s="24">
        <v>69.549700043360176</v>
      </c>
      <c r="O12" s="24">
        <v>69.499700043360164</v>
      </c>
      <c r="P12" s="24">
        <v>69.709700043360172</v>
      </c>
      <c r="Q12" s="24">
        <v>68.929700043360171</v>
      </c>
      <c r="R12" s="24">
        <v>68.53970004336017</v>
      </c>
      <c r="S12" s="24">
        <v>68.459700043360172</v>
      </c>
      <c r="T12" s="24">
        <v>68.279700043360165</v>
      </c>
      <c r="U12" s="24">
        <v>68.78970004336017</v>
      </c>
      <c r="V12" s="24">
        <v>68.519700043360174</v>
      </c>
      <c r="W12" s="24">
        <v>68.909700043360175</v>
      </c>
      <c r="X12" s="24">
        <v>69.319700043360172</v>
      </c>
      <c r="Y12" s="24">
        <v>69.469700043360177</v>
      </c>
      <c r="Z12" s="25">
        <v>69.549700043360176</v>
      </c>
      <c r="AB12" s="30">
        <f>MAX(C12:Z12)</f>
        <v>69.709700043360172</v>
      </c>
      <c r="AC12" s="30">
        <f>MIN(C12:Z12)</f>
        <v>68.279700043360165</v>
      </c>
      <c r="AD12" s="30">
        <f>AB12-AC12</f>
        <v>1.4300000000000068</v>
      </c>
    </row>
    <row r="13" spans="1:30">
      <c r="A13" s="39"/>
      <c r="B13" s="9">
        <v>15</v>
      </c>
      <c r="C13" s="24">
        <v>66.909700043360175</v>
      </c>
      <c r="D13" s="24">
        <v>67.069700043360172</v>
      </c>
      <c r="E13" s="24">
        <v>67.339700043360168</v>
      </c>
      <c r="F13" s="24">
        <v>67.219700043360177</v>
      </c>
      <c r="G13" s="24">
        <v>67.529700043360165</v>
      </c>
      <c r="H13" s="24">
        <v>67.279700043360165</v>
      </c>
      <c r="I13" s="24">
        <v>68.099700043360173</v>
      </c>
      <c r="J13" s="24">
        <v>67.459700043360172</v>
      </c>
      <c r="K13" s="24">
        <v>68.199700043360167</v>
      </c>
      <c r="L13" s="24">
        <v>68.329700043360162</v>
      </c>
      <c r="M13" s="24">
        <v>68.069700043360172</v>
      </c>
      <c r="N13" s="24">
        <v>67.329700043360162</v>
      </c>
      <c r="O13" s="24">
        <v>67.459700043360172</v>
      </c>
      <c r="P13" s="24">
        <v>67.39970004336017</v>
      </c>
      <c r="Q13" s="24">
        <v>67.219700043360177</v>
      </c>
      <c r="R13" s="24">
        <v>67.179700043360171</v>
      </c>
      <c r="S13" s="24">
        <v>67.029700043360165</v>
      </c>
      <c r="T13" s="24">
        <v>68.089700043360168</v>
      </c>
      <c r="U13" s="24">
        <v>68.619700043360169</v>
      </c>
      <c r="V13" s="24">
        <v>68.089700043360168</v>
      </c>
      <c r="W13" s="24">
        <v>68.249700043360178</v>
      </c>
      <c r="X13" s="24">
        <v>68.029700043360165</v>
      </c>
      <c r="Y13" s="24">
        <v>67.439700043360176</v>
      </c>
      <c r="Z13" s="25">
        <v>67.489700043360173</v>
      </c>
      <c r="AB13" s="30">
        <f t="shared" ref="AB13:AB17" si="3">MAX(C13:Z13)</f>
        <v>68.619700043360169</v>
      </c>
      <c r="AC13" s="30">
        <f t="shared" ref="AC13:AC17" si="4">MIN(C13:Z13)</f>
        <v>66.909700043360175</v>
      </c>
      <c r="AD13" s="30">
        <f t="shared" ref="AD13:AD17" si="5">AB13-AC13</f>
        <v>1.7099999999999937</v>
      </c>
    </row>
    <row r="14" spans="1:30">
      <c r="A14" s="39"/>
      <c r="B14" s="9">
        <v>30</v>
      </c>
      <c r="C14" s="24">
        <v>67.599700043360173</v>
      </c>
      <c r="D14" s="24">
        <v>67.759700043360169</v>
      </c>
      <c r="E14" s="24">
        <v>68.379700043360174</v>
      </c>
      <c r="F14" s="24">
        <v>67.709700043360172</v>
      </c>
      <c r="G14" s="24">
        <v>67.499700043360178</v>
      </c>
      <c r="H14" s="24">
        <v>67.569700043360172</v>
      </c>
      <c r="I14" s="24">
        <v>68.249700043360178</v>
      </c>
      <c r="J14" s="24">
        <v>67.89970004336017</v>
      </c>
      <c r="K14" s="24">
        <v>67.439700043360176</v>
      </c>
      <c r="L14" s="24">
        <v>67.769700043360174</v>
      </c>
      <c r="M14" s="24">
        <v>67.689700043360176</v>
      </c>
      <c r="N14" s="24">
        <v>67.349700043360173</v>
      </c>
      <c r="O14" s="24">
        <v>67.64970004336017</v>
      </c>
      <c r="P14" s="24">
        <v>68.199700043360167</v>
      </c>
      <c r="Q14" s="24">
        <v>67.929700043360171</v>
      </c>
      <c r="R14" s="24">
        <v>67.569700043360172</v>
      </c>
      <c r="S14" s="24">
        <v>66.829700043360162</v>
      </c>
      <c r="T14" s="24">
        <v>67.559700043360166</v>
      </c>
      <c r="U14" s="24">
        <v>68.159700043360175</v>
      </c>
      <c r="V14" s="24">
        <v>67.529700043360165</v>
      </c>
      <c r="W14" s="24">
        <v>68.279700043360165</v>
      </c>
      <c r="X14" s="24">
        <v>67.849700043360173</v>
      </c>
      <c r="Y14" s="24">
        <v>67.939700043360176</v>
      </c>
      <c r="Z14" s="25">
        <v>67.599700043360173</v>
      </c>
      <c r="AB14" s="30">
        <f t="shared" si="3"/>
        <v>68.379700043360174</v>
      </c>
      <c r="AC14" s="30">
        <f t="shared" si="4"/>
        <v>66.829700043360162</v>
      </c>
      <c r="AD14" s="30">
        <f t="shared" si="5"/>
        <v>1.5500000000000114</v>
      </c>
    </row>
    <row r="15" spans="1:30">
      <c r="A15" s="39"/>
      <c r="B15" s="9">
        <v>45</v>
      </c>
      <c r="C15" s="24">
        <v>67.809700043360166</v>
      </c>
      <c r="D15" s="24">
        <v>67.979700043360168</v>
      </c>
      <c r="E15" s="24">
        <v>68.839700043360168</v>
      </c>
      <c r="F15" s="24">
        <v>68.179700043360171</v>
      </c>
      <c r="G15" s="24">
        <v>68.499700043360178</v>
      </c>
      <c r="H15" s="24">
        <v>67.749700043360178</v>
      </c>
      <c r="I15" s="24">
        <v>68.64970004336017</v>
      </c>
      <c r="J15" s="24">
        <v>67.969700043360177</v>
      </c>
      <c r="K15" s="24">
        <v>68.64970004336017</v>
      </c>
      <c r="L15" s="24">
        <v>68.729700043360168</v>
      </c>
      <c r="M15" s="24">
        <v>68.829700043360162</v>
      </c>
      <c r="N15" s="24">
        <v>67.529700043360165</v>
      </c>
      <c r="O15" s="24">
        <v>67.419700043360166</v>
      </c>
      <c r="P15" s="24">
        <v>67.749700043360178</v>
      </c>
      <c r="Q15" s="24">
        <v>67.029700043360165</v>
      </c>
      <c r="R15" s="24">
        <v>67.14970004336017</v>
      </c>
      <c r="S15" s="24">
        <v>67.309700043360166</v>
      </c>
      <c r="T15" s="24">
        <v>67.229700043360168</v>
      </c>
      <c r="U15" s="24">
        <v>67.839700043360168</v>
      </c>
      <c r="V15" s="24">
        <v>66.929700043360171</v>
      </c>
      <c r="W15" s="24">
        <v>68.389700043360165</v>
      </c>
      <c r="X15" s="24">
        <v>68.439700043360176</v>
      </c>
      <c r="Y15" s="24">
        <v>68.549700043360161</v>
      </c>
      <c r="Z15" s="25">
        <v>67.849700043360173</v>
      </c>
      <c r="AB15" s="30">
        <f t="shared" si="3"/>
        <v>68.839700043360168</v>
      </c>
      <c r="AC15" s="30">
        <f t="shared" si="4"/>
        <v>66.929700043360171</v>
      </c>
      <c r="AD15" s="30">
        <f t="shared" si="5"/>
        <v>1.9099999999999966</v>
      </c>
    </row>
    <row r="16" spans="1:30">
      <c r="A16" s="39"/>
      <c r="B16" s="9">
        <v>60</v>
      </c>
      <c r="C16" s="24">
        <v>67.519700043360174</v>
      </c>
      <c r="D16" s="24">
        <v>67.599700043360173</v>
      </c>
      <c r="E16" s="24">
        <v>68.209700043360172</v>
      </c>
      <c r="F16" s="24">
        <v>67.329700043360162</v>
      </c>
      <c r="G16" s="24">
        <v>67.559700043360166</v>
      </c>
      <c r="H16" s="24">
        <v>68.229700043360168</v>
      </c>
      <c r="I16" s="24">
        <v>68.509700043360169</v>
      </c>
      <c r="J16" s="24">
        <v>67.669700043360166</v>
      </c>
      <c r="K16" s="24">
        <v>67.479700043360168</v>
      </c>
      <c r="L16" s="24">
        <v>68.159700043360175</v>
      </c>
      <c r="M16" s="24">
        <v>67.479700043360168</v>
      </c>
      <c r="N16" s="24">
        <v>66.769700043360174</v>
      </c>
      <c r="O16" s="24">
        <v>67.339700043360168</v>
      </c>
      <c r="P16" s="24">
        <v>67.069700043360172</v>
      </c>
      <c r="Q16" s="24">
        <v>68.219700043360177</v>
      </c>
      <c r="R16" s="24">
        <v>66.579700043360162</v>
      </c>
      <c r="S16" s="24">
        <v>66.689700043360176</v>
      </c>
      <c r="T16" s="24">
        <v>67.109700043360164</v>
      </c>
      <c r="U16" s="24">
        <v>67.549700043360161</v>
      </c>
      <c r="V16" s="24">
        <v>66.329700043360162</v>
      </c>
      <c r="W16" s="24">
        <v>67.78970004336017</v>
      </c>
      <c r="X16" s="24">
        <v>68.429700043360171</v>
      </c>
      <c r="Y16" s="24">
        <v>68.359700043360164</v>
      </c>
      <c r="Z16" s="25">
        <v>67.029700043360165</v>
      </c>
      <c r="AB16" s="30">
        <f t="shared" si="3"/>
        <v>68.509700043360169</v>
      </c>
      <c r="AC16" s="30">
        <f t="shared" si="4"/>
        <v>66.329700043360162</v>
      </c>
      <c r="AD16" s="30">
        <f t="shared" si="5"/>
        <v>2.1800000000000068</v>
      </c>
    </row>
    <row r="17" spans="1:30" ht="15.75" thickBot="1">
      <c r="A17" s="40"/>
      <c r="B17" s="26">
        <v>70</v>
      </c>
      <c r="C17" s="27">
        <v>66.259700043360169</v>
      </c>
      <c r="D17" s="27">
        <v>66.189700043360176</v>
      </c>
      <c r="E17" s="27">
        <v>67.079700043360162</v>
      </c>
      <c r="F17" s="27">
        <v>64.64970004336017</v>
      </c>
      <c r="G17" s="27">
        <v>65.849700043360173</v>
      </c>
      <c r="H17" s="27">
        <v>66.049700043360161</v>
      </c>
      <c r="I17" s="27">
        <v>67.089700043360168</v>
      </c>
      <c r="J17" s="27">
        <v>66.059700043360166</v>
      </c>
      <c r="K17" s="27">
        <v>65.999700043360178</v>
      </c>
      <c r="L17" s="27">
        <v>66.429700043360171</v>
      </c>
      <c r="M17" s="27">
        <v>67.089700043360168</v>
      </c>
      <c r="N17" s="27">
        <v>66.189700043360176</v>
      </c>
      <c r="O17" s="27">
        <v>65.39970004336017</v>
      </c>
      <c r="P17" s="27">
        <v>66.999700043360178</v>
      </c>
      <c r="Q17" s="27">
        <v>66.64970004336017</v>
      </c>
      <c r="R17" s="27">
        <v>66.519700043360174</v>
      </c>
      <c r="S17" s="27">
        <v>66.319700043360172</v>
      </c>
      <c r="T17" s="27">
        <v>66.349700043360173</v>
      </c>
      <c r="U17" s="27">
        <v>66.409700043360175</v>
      </c>
      <c r="V17" s="27">
        <v>65.849700043360173</v>
      </c>
      <c r="W17" s="27">
        <v>65.999700043360178</v>
      </c>
      <c r="X17" s="27">
        <v>65.709700043360172</v>
      </c>
      <c r="Y17" s="27">
        <v>66.719700043360177</v>
      </c>
      <c r="Z17" s="28">
        <v>65.759700043360169</v>
      </c>
      <c r="AB17" s="30">
        <f t="shared" si="3"/>
        <v>67.089700043360168</v>
      </c>
      <c r="AC17" s="30">
        <f t="shared" si="4"/>
        <v>64.64970004336017</v>
      </c>
      <c r="AD17" s="30">
        <f t="shared" si="5"/>
        <v>2.4399999999999977</v>
      </c>
    </row>
    <row r="18" spans="1:30" ht="15.75" thickBot="1"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30">
      <c r="A19" s="38" t="s">
        <v>55</v>
      </c>
      <c r="B19" s="22" t="s">
        <v>26</v>
      </c>
      <c r="C19" s="22">
        <v>0</v>
      </c>
      <c r="D19" s="22">
        <v>15</v>
      </c>
      <c r="E19" s="22">
        <v>30</v>
      </c>
      <c r="F19" s="22">
        <v>45</v>
      </c>
      <c r="G19" s="22">
        <v>60</v>
      </c>
      <c r="H19" s="22">
        <v>75</v>
      </c>
      <c r="I19" s="22">
        <v>90</v>
      </c>
      <c r="J19" s="22">
        <v>105</v>
      </c>
      <c r="K19" s="22">
        <v>120</v>
      </c>
      <c r="L19" s="22">
        <v>135</v>
      </c>
      <c r="M19" s="22">
        <v>150</v>
      </c>
      <c r="N19" s="22">
        <v>165</v>
      </c>
      <c r="O19" s="22">
        <v>180</v>
      </c>
      <c r="P19" s="22">
        <v>195</v>
      </c>
      <c r="Q19" s="22">
        <v>210</v>
      </c>
      <c r="R19" s="22">
        <v>225</v>
      </c>
      <c r="S19" s="22">
        <v>240</v>
      </c>
      <c r="T19" s="22">
        <v>255</v>
      </c>
      <c r="U19" s="22">
        <v>270</v>
      </c>
      <c r="V19" s="22">
        <v>285</v>
      </c>
      <c r="W19" s="22">
        <v>300</v>
      </c>
      <c r="X19" s="22">
        <v>315</v>
      </c>
      <c r="Y19" s="22">
        <v>330</v>
      </c>
      <c r="Z19" s="23">
        <v>345</v>
      </c>
      <c r="AB19" s="9" t="s">
        <v>52</v>
      </c>
      <c r="AC19" s="9" t="s">
        <v>53</v>
      </c>
      <c r="AD19" s="9" t="s">
        <v>54</v>
      </c>
    </row>
    <row r="20" spans="1:30">
      <c r="A20" s="39"/>
      <c r="B20" s="9">
        <v>0</v>
      </c>
      <c r="C20" s="24">
        <v>70.507110149994816</v>
      </c>
      <c r="D20" s="24">
        <v>70.517110149994807</v>
      </c>
      <c r="E20" s="24">
        <v>69.817110149994818</v>
      </c>
      <c r="F20" s="24">
        <v>69.457110149994804</v>
      </c>
      <c r="G20" s="24">
        <v>69.447110149994813</v>
      </c>
      <c r="H20" s="24">
        <v>69.35711014999481</v>
      </c>
      <c r="I20" s="24">
        <v>69.437110149994808</v>
      </c>
      <c r="J20" s="24">
        <v>69.377110149994806</v>
      </c>
      <c r="K20" s="24">
        <v>70.10711014999481</v>
      </c>
      <c r="L20" s="24">
        <v>70.067110149994818</v>
      </c>
      <c r="M20" s="24">
        <v>70.257110149994816</v>
      </c>
      <c r="N20" s="24">
        <v>70.427110149994803</v>
      </c>
      <c r="O20" s="24">
        <v>70.507110149994816</v>
      </c>
      <c r="P20" s="24">
        <v>70.517110149994807</v>
      </c>
      <c r="Q20" s="24">
        <v>69.817110149994818</v>
      </c>
      <c r="R20" s="24">
        <v>69.457110149994804</v>
      </c>
      <c r="S20" s="24">
        <v>69.447110149994813</v>
      </c>
      <c r="T20" s="24">
        <v>69.35711014999481</v>
      </c>
      <c r="U20" s="24">
        <v>69.437110149994808</v>
      </c>
      <c r="V20" s="24">
        <v>69.377110149994806</v>
      </c>
      <c r="W20" s="24">
        <v>70.10711014999481</v>
      </c>
      <c r="X20" s="24">
        <v>70.067110149994818</v>
      </c>
      <c r="Y20" s="24">
        <v>70.257110149994816</v>
      </c>
      <c r="Z20" s="25">
        <v>70.427110149994803</v>
      </c>
      <c r="AB20" s="30">
        <f>MAX(C20:Z20)</f>
        <v>70.517110149994807</v>
      </c>
      <c r="AC20" s="30">
        <f>MIN(C20:Z20)</f>
        <v>69.35711014999481</v>
      </c>
      <c r="AD20" s="30">
        <f>AB20-AC20</f>
        <v>1.1599999999999966</v>
      </c>
    </row>
    <row r="21" spans="1:30">
      <c r="A21" s="39"/>
      <c r="B21" s="9">
        <v>15</v>
      </c>
      <c r="C21" s="24">
        <v>68.647110149994802</v>
      </c>
      <c r="D21" s="24">
        <v>69.347110149994805</v>
      </c>
      <c r="E21" s="24">
        <v>69.757110149994816</v>
      </c>
      <c r="F21" s="24">
        <v>69.177110149994803</v>
      </c>
      <c r="G21" s="24">
        <v>68.987110149994805</v>
      </c>
      <c r="H21" s="24">
        <v>69.397110149994802</v>
      </c>
      <c r="I21" s="24">
        <v>69.257110149994816</v>
      </c>
      <c r="J21" s="24">
        <v>69.537110149994817</v>
      </c>
      <c r="K21" s="24">
        <v>69.85711014999481</v>
      </c>
      <c r="L21" s="24">
        <v>69.777110149994812</v>
      </c>
      <c r="M21" s="24">
        <v>70.137110149994811</v>
      </c>
      <c r="N21" s="24">
        <v>69.007110149994816</v>
      </c>
      <c r="O21" s="24">
        <v>69.067110149994818</v>
      </c>
      <c r="P21" s="24">
        <v>69.187110149994808</v>
      </c>
      <c r="Q21" s="24">
        <v>69.147110149994802</v>
      </c>
      <c r="R21" s="24">
        <v>68.757110149994816</v>
      </c>
      <c r="S21" s="24">
        <v>68.807110149994813</v>
      </c>
      <c r="T21" s="24">
        <v>69.727110149994814</v>
      </c>
      <c r="U21" s="24">
        <v>69.667110149994812</v>
      </c>
      <c r="V21" s="24">
        <v>70.047110149994808</v>
      </c>
      <c r="W21" s="24">
        <v>69.627110149994806</v>
      </c>
      <c r="X21" s="24">
        <v>69.697110149994813</v>
      </c>
      <c r="Y21" s="24">
        <v>69.917110149994812</v>
      </c>
      <c r="Z21" s="25">
        <v>68.947110149994813</v>
      </c>
      <c r="AB21" s="30">
        <f t="shared" ref="AB21:AB25" si="6">MAX(C21:Z21)</f>
        <v>70.137110149994811</v>
      </c>
      <c r="AC21" s="30">
        <f t="shared" ref="AC21:AC25" si="7">MIN(C21:Z21)</f>
        <v>68.647110149994802</v>
      </c>
      <c r="AD21" s="30">
        <f t="shared" ref="AD21:AD25" si="8">AB21-AC21</f>
        <v>1.4900000000000091</v>
      </c>
    </row>
    <row r="22" spans="1:30">
      <c r="A22" s="39"/>
      <c r="B22" s="9">
        <v>30</v>
      </c>
      <c r="C22" s="24">
        <v>69.347110149994805</v>
      </c>
      <c r="D22" s="24">
        <v>68.887110149994811</v>
      </c>
      <c r="E22" s="24">
        <v>69.207110149994804</v>
      </c>
      <c r="F22" s="24">
        <v>69.547110149994808</v>
      </c>
      <c r="G22" s="24">
        <v>69.407110149994807</v>
      </c>
      <c r="H22" s="24">
        <v>69.117110149994801</v>
      </c>
      <c r="I22" s="24">
        <v>69.897110149994802</v>
      </c>
      <c r="J22" s="24">
        <v>69.577110149994809</v>
      </c>
      <c r="K22" s="24">
        <v>69.067110149994818</v>
      </c>
      <c r="L22" s="24">
        <v>69.177110149994803</v>
      </c>
      <c r="M22" s="24">
        <v>69.217110149994809</v>
      </c>
      <c r="N22" s="24">
        <v>69.137110149994811</v>
      </c>
      <c r="O22" s="24">
        <v>69.837110149994814</v>
      </c>
      <c r="P22" s="24">
        <v>68.797110149994808</v>
      </c>
      <c r="Q22" s="24">
        <v>68.967110149994809</v>
      </c>
      <c r="R22" s="24">
        <v>68.837110149994814</v>
      </c>
      <c r="S22" s="24">
        <v>68.967110149994809</v>
      </c>
      <c r="T22" s="24">
        <v>69.35711014999481</v>
      </c>
      <c r="U22" s="24">
        <v>69.85711014999481</v>
      </c>
      <c r="V22" s="24">
        <v>69.397110149994802</v>
      </c>
      <c r="W22" s="24">
        <v>69.027110149994812</v>
      </c>
      <c r="X22" s="24">
        <v>69.647110149994802</v>
      </c>
      <c r="Y22" s="24">
        <v>69.60711014999481</v>
      </c>
      <c r="Z22" s="25">
        <v>68.767110149994807</v>
      </c>
      <c r="AB22" s="30">
        <f t="shared" si="6"/>
        <v>69.897110149994802</v>
      </c>
      <c r="AC22" s="30">
        <f t="shared" si="7"/>
        <v>68.767110149994807</v>
      </c>
      <c r="AD22" s="30">
        <f t="shared" si="8"/>
        <v>1.1299999999999955</v>
      </c>
    </row>
    <row r="23" spans="1:30">
      <c r="A23" s="39"/>
      <c r="B23" s="9">
        <v>45</v>
      </c>
      <c r="C23" s="24">
        <v>69.417110149994812</v>
      </c>
      <c r="D23" s="24">
        <v>69.587110149994814</v>
      </c>
      <c r="E23" s="24">
        <v>70.137110149994811</v>
      </c>
      <c r="F23" s="24">
        <v>69.697110149994813</v>
      </c>
      <c r="G23" s="24">
        <v>70.137110149994811</v>
      </c>
      <c r="H23" s="24">
        <v>69.617110149994801</v>
      </c>
      <c r="I23" s="24">
        <v>69.887110149994811</v>
      </c>
      <c r="J23" s="24">
        <v>69.35711014999481</v>
      </c>
      <c r="K23" s="24">
        <v>69.817110149994818</v>
      </c>
      <c r="L23" s="24">
        <v>70.477110149994814</v>
      </c>
      <c r="M23" s="24">
        <v>70.427110149994803</v>
      </c>
      <c r="N23" s="24">
        <v>69.037110149994817</v>
      </c>
      <c r="O23" s="24">
        <v>69.347110149994805</v>
      </c>
      <c r="P23" s="24">
        <v>69.177110149994803</v>
      </c>
      <c r="Q23" s="24">
        <v>69.217110149994809</v>
      </c>
      <c r="R23" s="24">
        <v>68.307110149994813</v>
      </c>
      <c r="S23" s="24">
        <v>68.657110149994807</v>
      </c>
      <c r="T23" s="24">
        <v>68.837110149994814</v>
      </c>
      <c r="U23" s="24">
        <v>68.85711014999481</v>
      </c>
      <c r="V23" s="24">
        <v>68.177110149994803</v>
      </c>
      <c r="W23" s="24">
        <v>69.617110149994801</v>
      </c>
      <c r="X23" s="24">
        <v>70.037110149994817</v>
      </c>
      <c r="Y23" s="24">
        <v>69.967110149994809</v>
      </c>
      <c r="Z23" s="25">
        <v>69.047110149994808</v>
      </c>
      <c r="AB23" s="30">
        <f t="shared" si="6"/>
        <v>70.477110149994814</v>
      </c>
      <c r="AC23" s="30">
        <f t="shared" si="7"/>
        <v>68.177110149994803</v>
      </c>
      <c r="AD23" s="30">
        <f t="shared" si="8"/>
        <v>2.3000000000000114</v>
      </c>
    </row>
    <row r="24" spans="1:30">
      <c r="A24" s="39"/>
      <c r="B24" s="9">
        <v>60</v>
      </c>
      <c r="C24" s="24">
        <v>68.467110149994809</v>
      </c>
      <c r="D24" s="24">
        <v>69.427110149994803</v>
      </c>
      <c r="E24" s="24">
        <v>69.897110149994802</v>
      </c>
      <c r="F24" s="24">
        <v>68.677110149994803</v>
      </c>
      <c r="G24" s="24">
        <v>69.037110149994817</v>
      </c>
      <c r="H24" s="24">
        <v>69.717110149994809</v>
      </c>
      <c r="I24" s="24">
        <v>69.827110149994809</v>
      </c>
      <c r="J24" s="24">
        <v>69.347110149994805</v>
      </c>
      <c r="K24" s="24">
        <v>68.957110149994804</v>
      </c>
      <c r="L24" s="24">
        <v>69.167110149994812</v>
      </c>
      <c r="M24" s="24">
        <v>69.717110149994809</v>
      </c>
      <c r="N24" s="24">
        <v>68.277110149994812</v>
      </c>
      <c r="O24" s="24">
        <v>67.397110149994802</v>
      </c>
      <c r="P24" s="24">
        <v>68.547110149994808</v>
      </c>
      <c r="Q24" s="24">
        <v>68.637110149994811</v>
      </c>
      <c r="R24" s="24">
        <v>68.447110149994813</v>
      </c>
      <c r="S24" s="24">
        <v>68.257110149994816</v>
      </c>
      <c r="T24" s="24">
        <v>68.927110149994803</v>
      </c>
      <c r="U24" s="24">
        <v>69.137110149994811</v>
      </c>
      <c r="V24" s="24">
        <v>68.217110149994809</v>
      </c>
      <c r="W24" s="24">
        <v>69.017110149994807</v>
      </c>
      <c r="X24" s="24">
        <v>69.237110149994805</v>
      </c>
      <c r="Y24" s="24">
        <v>69.307110149994813</v>
      </c>
      <c r="Z24" s="25">
        <v>68.677110149994803</v>
      </c>
      <c r="AB24" s="30">
        <f t="shared" si="6"/>
        <v>69.897110149994802</v>
      </c>
      <c r="AC24" s="30">
        <f t="shared" si="7"/>
        <v>67.397110149994802</v>
      </c>
      <c r="AD24" s="30">
        <f t="shared" si="8"/>
        <v>2.5</v>
      </c>
    </row>
    <row r="25" spans="1:30" ht="15.75" thickBot="1">
      <c r="A25" s="40"/>
      <c r="B25" s="26">
        <v>70</v>
      </c>
      <c r="C25" s="27">
        <v>67.457110149994804</v>
      </c>
      <c r="D25" s="27">
        <v>68.127110149994806</v>
      </c>
      <c r="E25" s="27">
        <v>68.087110149994814</v>
      </c>
      <c r="F25" s="27">
        <v>67.207110149994804</v>
      </c>
      <c r="G25" s="27">
        <v>67.217110149994809</v>
      </c>
      <c r="H25" s="27">
        <v>67.237110149994805</v>
      </c>
      <c r="I25" s="27">
        <v>67.877110149994806</v>
      </c>
      <c r="J25" s="27">
        <v>67.347110149994805</v>
      </c>
      <c r="K25" s="27">
        <v>67.797110149994808</v>
      </c>
      <c r="L25" s="27">
        <v>67.437110149994808</v>
      </c>
      <c r="M25" s="27">
        <v>68.177110149994803</v>
      </c>
      <c r="N25" s="27">
        <v>67.657110149994807</v>
      </c>
      <c r="O25" s="27">
        <v>68.297110149994808</v>
      </c>
      <c r="P25" s="27">
        <v>68.407110149994807</v>
      </c>
      <c r="Q25" s="27">
        <v>67.947110149994813</v>
      </c>
      <c r="R25" s="27">
        <v>67.377110149994806</v>
      </c>
      <c r="S25" s="27">
        <v>67.697110149994813</v>
      </c>
      <c r="T25" s="27">
        <v>67.757110149994816</v>
      </c>
      <c r="U25" s="27">
        <v>68.307110149994813</v>
      </c>
      <c r="V25" s="27">
        <v>66.457110149994804</v>
      </c>
      <c r="W25" s="27">
        <v>67.177110149994803</v>
      </c>
      <c r="X25" s="27">
        <v>67.447110149994813</v>
      </c>
      <c r="Y25" s="27">
        <v>67.997110149994811</v>
      </c>
      <c r="Z25" s="28">
        <v>67.567110149994818</v>
      </c>
      <c r="AB25" s="30">
        <f t="shared" si="6"/>
        <v>68.407110149994807</v>
      </c>
      <c r="AC25" s="30">
        <f t="shared" si="7"/>
        <v>66.457110149994804</v>
      </c>
      <c r="AD25" s="30">
        <f t="shared" si="8"/>
        <v>1.9500000000000028</v>
      </c>
    </row>
    <row r="26" spans="1:30" ht="15.75" thickBot="1">
      <c r="B26" s="31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30">
      <c r="A27" s="38" t="s">
        <v>56</v>
      </c>
      <c r="B27" s="22" t="s">
        <v>26</v>
      </c>
      <c r="C27" s="22">
        <v>0</v>
      </c>
      <c r="D27" s="22">
        <v>15</v>
      </c>
      <c r="E27" s="22">
        <v>30</v>
      </c>
      <c r="F27" s="22">
        <v>45</v>
      </c>
      <c r="G27" s="22">
        <v>60</v>
      </c>
      <c r="H27" s="22">
        <v>75</v>
      </c>
      <c r="I27" s="22">
        <v>90</v>
      </c>
      <c r="J27" s="22">
        <v>105</v>
      </c>
      <c r="K27" s="22">
        <v>120</v>
      </c>
      <c r="L27" s="22">
        <v>135</v>
      </c>
      <c r="M27" s="22">
        <v>150</v>
      </c>
      <c r="N27" s="22">
        <v>165</v>
      </c>
      <c r="O27" s="22">
        <v>180</v>
      </c>
      <c r="P27" s="22">
        <v>195</v>
      </c>
      <c r="Q27" s="22">
        <v>210</v>
      </c>
      <c r="R27" s="22">
        <v>225</v>
      </c>
      <c r="S27" s="22">
        <v>240</v>
      </c>
      <c r="T27" s="22">
        <v>255</v>
      </c>
      <c r="U27" s="22">
        <v>270</v>
      </c>
      <c r="V27" s="22">
        <v>285</v>
      </c>
      <c r="W27" s="22">
        <v>300</v>
      </c>
      <c r="X27" s="22">
        <v>315</v>
      </c>
      <c r="Y27" s="22">
        <v>330</v>
      </c>
      <c r="Z27" s="23">
        <v>345</v>
      </c>
      <c r="AB27" s="9" t="s">
        <v>52</v>
      </c>
      <c r="AC27" s="9" t="s">
        <v>53</v>
      </c>
      <c r="AD27" s="9" t="s">
        <v>54</v>
      </c>
    </row>
    <row r="28" spans="1:30">
      <c r="A28" s="39"/>
      <c r="B28" s="9">
        <v>0</v>
      </c>
      <c r="C28" s="24">
        <v>67.919412226581727</v>
      </c>
      <c r="D28" s="24">
        <v>67.84941222658172</v>
      </c>
      <c r="E28" s="24">
        <v>67.779412226581712</v>
      </c>
      <c r="F28" s="24">
        <v>67.589412226581715</v>
      </c>
      <c r="G28" s="24">
        <v>67.59941222658172</v>
      </c>
      <c r="H28" s="24">
        <v>68.589412226581715</v>
      </c>
      <c r="I28" s="24">
        <v>68.73941222658172</v>
      </c>
      <c r="J28" s="24">
        <v>68.659412226581722</v>
      </c>
      <c r="K28" s="24">
        <v>67.609412226581725</v>
      </c>
      <c r="L28" s="24">
        <v>67.889412226581726</v>
      </c>
      <c r="M28" s="24">
        <v>67.859412226581725</v>
      </c>
      <c r="N28" s="24">
        <v>67.999412226581725</v>
      </c>
      <c r="O28" s="24">
        <v>67.919412226581727</v>
      </c>
      <c r="P28" s="24">
        <v>67.84941222658172</v>
      </c>
      <c r="Q28" s="24">
        <v>67.779412226581712</v>
      </c>
      <c r="R28" s="24">
        <v>67.589412226581715</v>
      </c>
      <c r="S28" s="24">
        <v>67.59941222658172</v>
      </c>
      <c r="T28" s="24">
        <v>68.589412226581715</v>
      </c>
      <c r="U28" s="24">
        <v>68.73941222658172</v>
      </c>
      <c r="V28" s="24">
        <v>68.659412226581722</v>
      </c>
      <c r="W28" s="24">
        <v>67.609412226581725</v>
      </c>
      <c r="X28" s="24">
        <v>67.889412226581726</v>
      </c>
      <c r="Y28" s="24">
        <v>67.859412226581725</v>
      </c>
      <c r="Z28" s="25">
        <v>67.999412226581725</v>
      </c>
      <c r="AB28" s="30">
        <f>MAX(C28:Z28)</f>
        <v>68.73941222658172</v>
      </c>
      <c r="AC28" s="30">
        <f>MIN(C28:Z28)</f>
        <v>67.589412226581715</v>
      </c>
      <c r="AD28" s="30">
        <f>AB28-AC28</f>
        <v>1.1500000000000057</v>
      </c>
    </row>
    <row r="29" spans="1:30">
      <c r="A29" s="39"/>
      <c r="B29" s="9">
        <v>15</v>
      </c>
      <c r="C29" s="24">
        <v>67.499412226581725</v>
      </c>
      <c r="D29" s="24">
        <v>66.929412226581718</v>
      </c>
      <c r="E29" s="24">
        <v>67.649412226581717</v>
      </c>
      <c r="F29" s="24">
        <v>67.069412226581719</v>
      </c>
      <c r="G29" s="24">
        <v>67.119412226581716</v>
      </c>
      <c r="H29" s="24">
        <v>68.529412226581712</v>
      </c>
      <c r="I29" s="24">
        <v>69.109412226581725</v>
      </c>
      <c r="J29" s="24">
        <v>68.709412226581719</v>
      </c>
      <c r="K29" s="24">
        <v>67.209412226581719</v>
      </c>
      <c r="L29" s="24">
        <v>67.319412226581719</v>
      </c>
      <c r="M29" s="24">
        <v>67.779412226581712</v>
      </c>
      <c r="N29" s="24">
        <v>67.439412226581723</v>
      </c>
      <c r="O29" s="24">
        <v>67.189412226581723</v>
      </c>
      <c r="P29" s="24">
        <v>67.509412226581716</v>
      </c>
      <c r="Q29" s="24">
        <v>67.269412226581721</v>
      </c>
      <c r="R29" s="24">
        <v>66.629412226581721</v>
      </c>
      <c r="S29" s="24">
        <v>66.799412226581723</v>
      </c>
      <c r="T29" s="24">
        <v>68.789412226581717</v>
      </c>
      <c r="U29" s="24">
        <v>68.709412226581719</v>
      </c>
      <c r="V29" s="24">
        <v>68.569412226581719</v>
      </c>
      <c r="W29" s="24">
        <v>67.589412226581715</v>
      </c>
      <c r="X29" s="24">
        <v>67.659412226581722</v>
      </c>
      <c r="Y29" s="24">
        <v>68.299412226581723</v>
      </c>
      <c r="Z29" s="25">
        <v>66.749412226581725</v>
      </c>
      <c r="AB29" s="30">
        <f t="shared" ref="AB29:AB33" si="9">MAX(C29:Z29)</f>
        <v>69.109412226581725</v>
      </c>
      <c r="AC29" s="30">
        <f t="shared" ref="AC29:AC33" si="10">MIN(C29:Z29)</f>
        <v>66.629412226581721</v>
      </c>
      <c r="AD29" s="30">
        <f t="shared" ref="AD29:AD33" si="11">AB29-AC29</f>
        <v>2.480000000000004</v>
      </c>
    </row>
    <row r="30" spans="1:30">
      <c r="A30" s="39"/>
      <c r="B30" s="9">
        <v>30</v>
      </c>
      <c r="C30" s="24">
        <v>67.59941222658172</v>
      </c>
      <c r="D30" s="24">
        <v>67.959412226581719</v>
      </c>
      <c r="E30" s="24">
        <v>67.749412226581725</v>
      </c>
      <c r="F30" s="24">
        <v>66.829412226581724</v>
      </c>
      <c r="G30" s="24">
        <v>66.999412226581725</v>
      </c>
      <c r="H30" s="24">
        <v>69.329412226581724</v>
      </c>
      <c r="I30" s="24">
        <v>69.629412226581721</v>
      </c>
      <c r="J30" s="24">
        <v>69.319412226581719</v>
      </c>
      <c r="K30" s="24">
        <v>67.209412226581719</v>
      </c>
      <c r="L30" s="24">
        <v>67.519412226581721</v>
      </c>
      <c r="M30" s="24">
        <v>67.999412226581725</v>
      </c>
      <c r="N30" s="24">
        <v>68.079412226581724</v>
      </c>
      <c r="O30" s="24">
        <v>67.589412226581715</v>
      </c>
      <c r="P30" s="24">
        <v>68.389412226581726</v>
      </c>
      <c r="Q30" s="24">
        <v>67.629412226581721</v>
      </c>
      <c r="R30" s="24">
        <v>67.029412226581712</v>
      </c>
      <c r="S30" s="24">
        <v>67.069412226581719</v>
      </c>
      <c r="T30" s="24">
        <v>68.949412226581728</v>
      </c>
      <c r="U30" s="24">
        <v>69.029412226581712</v>
      </c>
      <c r="V30" s="24">
        <v>68.589412226581715</v>
      </c>
      <c r="W30" s="24">
        <v>67.619412226581716</v>
      </c>
      <c r="X30" s="24">
        <v>67.909412226581722</v>
      </c>
      <c r="Y30" s="24">
        <v>68.049412226581723</v>
      </c>
      <c r="Z30" s="25">
        <v>67.649412226581717</v>
      </c>
      <c r="AB30" s="30">
        <f t="shared" si="9"/>
        <v>69.629412226581721</v>
      </c>
      <c r="AC30" s="30">
        <f t="shared" si="10"/>
        <v>66.829412226581724</v>
      </c>
      <c r="AD30" s="30">
        <f t="shared" si="11"/>
        <v>2.7999999999999972</v>
      </c>
    </row>
    <row r="31" spans="1:30">
      <c r="A31" s="39"/>
      <c r="B31" s="9">
        <v>45</v>
      </c>
      <c r="C31" s="24">
        <v>66.829412226581724</v>
      </c>
      <c r="D31" s="24">
        <v>67.199412226581728</v>
      </c>
      <c r="E31" s="24">
        <v>67.469412226581724</v>
      </c>
      <c r="F31" s="24">
        <v>66.899412226581717</v>
      </c>
      <c r="G31" s="24">
        <v>66.939412226581723</v>
      </c>
      <c r="H31" s="24">
        <v>68.609412226581725</v>
      </c>
      <c r="I31" s="24">
        <v>68.369412226581716</v>
      </c>
      <c r="J31" s="24">
        <v>68.219412226581724</v>
      </c>
      <c r="K31" s="24">
        <v>67.459412226581719</v>
      </c>
      <c r="L31" s="24">
        <v>67.769412226581721</v>
      </c>
      <c r="M31" s="24">
        <v>67.939412226581723</v>
      </c>
      <c r="N31" s="24">
        <v>67.359412226581725</v>
      </c>
      <c r="O31" s="24">
        <v>67.479412226581729</v>
      </c>
      <c r="P31" s="24">
        <v>67.819412226581719</v>
      </c>
      <c r="Q31" s="24">
        <v>67.459412226581719</v>
      </c>
      <c r="R31" s="24">
        <v>67.209412226581719</v>
      </c>
      <c r="S31" s="24">
        <v>67.09941222658172</v>
      </c>
      <c r="T31" s="24">
        <v>68.579412226581724</v>
      </c>
      <c r="U31" s="24">
        <v>68.569412226581719</v>
      </c>
      <c r="V31" s="24">
        <v>68.049412226581723</v>
      </c>
      <c r="W31" s="24">
        <v>67.869412226581716</v>
      </c>
      <c r="X31" s="24">
        <v>68.159412226581722</v>
      </c>
      <c r="Y31" s="24">
        <v>68.149412226581717</v>
      </c>
      <c r="Z31" s="25">
        <v>66.719412226581724</v>
      </c>
      <c r="AB31" s="30">
        <f t="shared" si="9"/>
        <v>68.609412226581725</v>
      </c>
      <c r="AC31" s="30">
        <f t="shared" si="10"/>
        <v>66.719412226581724</v>
      </c>
      <c r="AD31" s="30">
        <f t="shared" si="11"/>
        <v>1.8900000000000006</v>
      </c>
    </row>
    <row r="32" spans="1:30">
      <c r="A32" s="39"/>
      <c r="B32" s="9">
        <v>60</v>
      </c>
      <c r="C32" s="24">
        <v>68.269412226581721</v>
      </c>
      <c r="D32" s="24">
        <v>68.389412226581726</v>
      </c>
      <c r="E32" s="24">
        <v>68.559412226581713</v>
      </c>
      <c r="F32" s="24">
        <v>67.539412226581717</v>
      </c>
      <c r="G32" s="24">
        <v>67.839412226581715</v>
      </c>
      <c r="H32" s="24">
        <v>68.169412226581727</v>
      </c>
      <c r="I32" s="24">
        <v>68.689412226581723</v>
      </c>
      <c r="J32" s="24">
        <v>67.979412226581729</v>
      </c>
      <c r="K32" s="24">
        <v>67.519412226581721</v>
      </c>
      <c r="L32" s="24">
        <v>67.619412226581716</v>
      </c>
      <c r="M32" s="24">
        <v>67.529412226581712</v>
      </c>
      <c r="N32" s="24">
        <v>67.229412226581729</v>
      </c>
      <c r="O32" s="24">
        <v>67.48941222658172</v>
      </c>
      <c r="P32" s="24">
        <v>67.419412226581727</v>
      </c>
      <c r="Q32" s="24">
        <v>66.079412226581724</v>
      </c>
      <c r="R32" s="24">
        <v>65.98941222658172</v>
      </c>
      <c r="S32" s="24">
        <v>66.179412226581718</v>
      </c>
      <c r="T32" s="24">
        <v>68.089412226581715</v>
      </c>
      <c r="U32" s="24">
        <v>68.34941222658172</v>
      </c>
      <c r="V32" s="24">
        <v>67.519412226581721</v>
      </c>
      <c r="W32" s="24">
        <v>67.909412226581722</v>
      </c>
      <c r="X32" s="24">
        <v>67.759412226581716</v>
      </c>
      <c r="Y32" s="24">
        <v>68.23941222658172</v>
      </c>
      <c r="Z32" s="25">
        <v>67.729412226581729</v>
      </c>
      <c r="AB32" s="30">
        <f t="shared" si="9"/>
        <v>68.689412226581723</v>
      </c>
      <c r="AC32" s="30">
        <f t="shared" si="10"/>
        <v>65.98941222658172</v>
      </c>
      <c r="AD32" s="30">
        <f t="shared" si="11"/>
        <v>2.7000000000000028</v>
      </c>
    </row>
    <row r="33" spans="1:30" ht="15.75" thickBot="1">
      <c r="A33" s="40"/>
      <c r="B33" s="26">
        <v>70</v>
      </c>
      <c r="C33" s="27">
        <v>66.589412226581715</v>
      </c>
      <c r="D33" s="27">
        <v>66.679412226581718</v>
      </c>
      <c r="E33" s="27">
        <v>66.809412226581713</v>
      </c>
      <c r="F33" s="27">
        <v>66.679412226581718</v>
      </c>
      <c r="G33" s="27">
        <v>65.929412226581718</v>
      </c>
      <c r="H33" s="27">
        <v>66.129412226581721</v>
      </c>
      <c r="I33" s="27">
        <v>66.98941222658172</v>
      </c>
      <c r="J33" s="27">
        <v>66.169412226581727</v>
      </c>
      <c r="K33" s="27">
        <v>65.929412226581718</v>
      </c>
      <c r="L33" s="27">
        <v>66.499412226581725</v>
      </c>
      <c r="M33" s="27">
        <v>66.419412226581727</v>
      </c>
      <c r="N33" s="27">
        <v>66.009412226581716</v>
      </c>
      <c r="O33" s="27">
        <v>66.589412226581715</v>
      </c>
      <c r="P33" s="27">
        <v>66.299412226581723</v>
      </c>
      <c r="Q33" s="27">
        <v>66.829412226581724</v>
      </c>
      <c r="R33" s="27">
        <v>65.629412226581721</v>
      </c>
      <c r="S33" s="27">
        <v>66.179412226581718</v>
      </c>
      <c r="T33" s="27">
        <v>66.699412226581728</v>
      </c>
      <c r="U33" s="27">
        <v>66.869412226581716</v>
      </c>
      <c r="V33" s="27">
        <v>66.149412226581717</v>
      </c>
      <c r="W33" s="27">
        <v>65.809412226581713</v>
      </c>
      <c r="X33" s="27">
        <v>66.209412226581719</v>
      </c>
      <c r="Y33" s="27">
        <v>66.379412226581721</v>
      </c>
      <c r="Z33" s="28">
        <v>65.859412226581725</v>
      </c>
      <c r="AB33" s="30">
        <f t="shared" si="9"/>
        <v>66.98941222658172</v>
      </c>
      <c r="AC33" s="30">
        <f t="shared" si="10"/>
        <v>65.629412226581721</v>
      </c>
      <c r="AD33" s="30">
        <f t="shared" si="11"/>
        <v>1.3599999999999994</v>
      </c>
    </row>
  </sheetData>
  <mergeCells count="8">
    <mergeCell ref="A19:A25"/>
    <mergeCell ref="A27:A33"/>
    <mergeCell ref="O1:Q1"/>
    <mergeCell ref="A1:C1"/>
    <mergeCell ref="E1:G1"/>
    <mergeCell ref="I1:M1"/>
    <mergeCell ref="A3:A9"/>
    <mergeCell ref="A11:A17"/>
  </mergeCells>
  <phoneticPr fontId="2" type="noConversion"/>
  <conditionalFormatting sqref="AD4:AD9 AD12:AD17 AD20:AD25 AD28:AD33">
    <cfRule type="cellIs" dxfId="7" priority="1" operator="greaterThan">
      <formula>4</formula>
    </cfRule>
  </conditionalFormatting>
  <conditionalFormatting sqref="AD24:AD25">
    <cfRule type="cellIs" dxfId="6" priority="6" operator="greaterThan">
      <formula>4</formula>
    </cfRule>
  </conditionalFormatting>
  <conditionalFormatting sqref="AD32:AD33">
    <cfRule type="cellIs" dxfId="5" priority="3" operator="greaterThan">
      <formula>4</formula>
    </cfRule>
  </conditionalFormatting>
  <conditionalFormatting sqref="AD26">
    <cfRule type="cellIs" dxfId="4" priority="15" operator="greaterThan">
      <formula>4</formula>
    </cfRule>
  </conditionalFormatting>
  <conditionalFormatting sqref="AD18">
    <cfRule type="cellIs" dxfId="3" priority="14" operator="greaterThan">
      <formula>4</formula>
    </cfRule>
  </conditionalFormatting>
  <conditionalFormatting sqref="AD10">
    <cfRule type="cellIs" dxfId="2" priority="13" operator="greaterThan">
      <formula>4</formula>
    </cfRule>
  </conditionalFormatting>
  <conditionalFormatting sqref="AD8:AD9">
    <cfRule type="cellIs" dxfId="1" priority="12" operator="greaterThan">
      <formula>4</formula>
    </cfRule>
  </conditionalFormatting>
  <conditionalFormatting sqref="AD16:AD17">
    <cfRule type="cellIs" dxfId="0" priority="9" operator="greaterThan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接收增益</vt:lpstr>
      <vt:lpstr>发射EIRP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2025-05-13T11:49:20Z</dcterms:modified>
</cp:coreProperties>
</file>