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474F7D21-8EE0-4FB3-BA5D-716EEB22E397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接收增益" sheetId="1" r:id="rId1"/>
    <sheet name="发射EIRP" sheetId="2" r:id="rId2"/>
    <sheet name="接收GT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2" i="1" l="1"/>
  <c r="AB62" i="1"/>
  <c r="AC61" i="1"/>
  <c r="AB61" i="1"/>
  <c r="AD61" i="1" s="1"/>
  <c r="AC54" i="1"/>
  <c r="AB54" i="1"/>
  <c r="AC53" i="1"/>
  <c r="AB53" i="1"/>
  <c r="AC46" i="1"/>
  <c r="AB46" i="1"/>
  <c r="AD46" i="1" s="1"/>
  <c r="AC45" i="1"/>
  <c r="AB45" i="1"/>
  <c r="AD45" i="1" s="1"/>
  <c r="AC38" i="1"/>
  <c r="AB38" i="1"/>
  <c r="AD38" i="1" s="1"/>
  <c r="AC37" i="1"/>
  <c r="AB37" i="1"/>
  <c r="AD37" i="1" s="1"/>
  <c r="AC30" i="1"/>
  <c r="AB30" i="1"/>
  <c r="AD30" i="1" s="1"/>
  <c r="AC29" i="1"/>
  <c r="AB29" i="1"/>
  <c r="AC22" i="1"/>
  <c r="AD22" i="1" s="1"/>
  <c r="AB22" i="1"/>
  <c r="AC21" i="1"/>
  <c r="AB21" i="1"/>
  <c r="AD21" i="1" s="1"/>
  <c r="AC14" i="1"/>
  <c r="AB14" i="1"/>
  <c r="AD14" i="1" s="1"/>
  <c r="AC13" i="1"/>
  <c r="AB13" i="1"/>
  <c r="AC6" i="1"/>
  <c r="AB6" i="1"/>
  <c r="AD6" i="1" s="1"/>
  <c r="AC5" i="1"/>
  <c r="AB5" i="1"/>
  <c r="AC33" i="2"/>
  <c r="AB33" i="2"/>
  <c r="AD33" i="2" s="1"/>
  <c r="AC32" i="2"/>
  <c r="AB32" i="2"/>
  <c r="AD32" i="2" s="1"/>
  <c r="AC31" i="2"/>
  <c r="AB31" i="2"/>
  <c r="AC30" i="2"/>
  <c r="AB30" i="2"/>
  <c r="AC29" i="2"/>
  <c r="AB29" i="2"/>
  <c r="AD29" i="2" s="1"/>
  <c r="AC28" i="2"/>
  <c r="AB28" i="2"/>
  <c r="AD28" i="2" s="1"/>
  <c r="AC25" i="2"/>
  <c r="AB25" i="2"/>
  <c r="AC24" i="2"/>
  <c r="AB24" i="2"/>
  <c r="AC23" i="2"/>
  <c r="AD23" i="2" s="1"/>
  <c r="AB23" i="2"/>
  <c r="AC22" i="2"/>
  <c r="AD22" i="2" s="1"/>
  <c r="AB22" i="2"/>
  <c r="AC21" i="2"/>
  <c r="AB21" i="2"/>
  <c r="AD21" i="2" s="1"/>
  <c r="AC20" i="2"/>
  <c r="AB20" i="2"/>
  <c r="AD20" i="2" s="1"/>
  <c r="AC17" i="2"/>
  <c r="AB17" i="2"/>
  <c r="AD17" i="2" s="1"/>
  <c r="AC16" i="2"/>
  <c r="AB16" i="2"/>
  <c r="AC15" i="2"/>
  <c r="AB15" i="2"/>
  <c r="AC14" i="2"/>
  <c r="AB14" i="2"/>
  <c r="AC13" i="2"/>
  <c r="AB13" i="2"/>
  <c r="AD13" i="2" s="1"/>
  <c r="AC12" i="2"/>
  <c r="AB12" i="2"/>
  <c r="AD12" i="2" s="1"/>
  <c r="AC9" i="2"/>
  <c r="AB9" i="2"/>
  <c r="AD9" i="2" s="1"/>
  <c r="AC8" i="2"/>
  <c r="AB8" i="2"/>
  <c r="AD8" i="2" s="1"/>
  <c r="AC7" i="2"/>
  <c r="AD7" i="2" s="1"/>
  <c r="AB7" i="2"/>
  <c r="AC6" i="2"/>
  <c r="AB6" i="2"/>
  <c r="AD6" i="2" s="1"/>
  <c r="AC5" i="2"/>
  <c r="AB5" i="2"/>
  <c r="AC4" i="2"/>
  <c r="AB4" i="2"/>
  <c r="AD4" i="2" s="1"/>
  <c r="AD15" i="2" l="1"/>
  <c r="AD25" i="2"/>
  <c r="AD16" i="2"/>
  <c r="AD14" i="2"/>
  <c r="AD5" i="2"/>
  <c r="AD53" i="1"/>
  <c r="AD29" i="1"/>
  <c r="AD13" i="1"/>
  <c r="AD5" i="1"/>
  <c r="AD62" i="1"/>
  <c r="AD54" i="1"/>
  <c r="AD30" i="2"/>
  <c r="AD31" i="2"/>
  <c r="AD24" i="2"/>
  <c r="AC64" i="1" l="1"/>
  <c r="AB64" i="1"/>
  <c r="AD64" i="1" s="1"/>
  <c r="AC65" i="1"/>
  <c r="AB65" i="1"/>
  <c r="AC66" i="1"/>
  <c r="AB66" i="1"/>
  <c r="AD66" i="1" s="1"/>
  <c r="AC63" i="1"/>
  <c r="AB63" i="1"/>
  <c r="AC58" i="1"/>
  <c r="AB58" i="1"/>
  <c r="AD58" i="1" s="1"/>
  <c r="AC56" i="1"/>
  <c r="AB56" i="1"/>
  <c r="AD56" i="1" s="1"/>
  <c r="AC55" i="1"/>
  <c r="AB55" i="1"/>
  <c r="AD55" i="1" s="1"/>
  <c r="AB57" i="1"/>
  <c r="AC57" i="1"/>
  <c r="AC48" i="1"/>
  <c r="AB48" i="1"/>
  <c r="AD48" i="1" s="1"/>
  <c r="AC50" i="1"/>
  <c r="AB50" i="1"/>
  <c r="AD50" i="1" s="1"/>
  <c r="AC49" i="1"/>
  <c r="AB49" i="1"/>
  <c r="AD49" i="1" s="1"/>
  <c r="AB47" i="1"/>
  <c r="AC47" i="1"/>
  <c r="AB42" i="1"/>
  <c r="AC42" i="1"/>
  <c r="AC41" i="1"/>
  <c r="AB41" i="1"/>
  <c r="AD41" i="1" s="1"/>
  <c r="AC39" i="1"/>
  <c r="AB39" i="1"/>
  <c r="AD39" i="1" s="1"/>
  <c r="AC40" i="1"/>
  <c r="AB40" i="1"/>
  <c r="AC32" i="1"/>
  <c r="AB32" i="1"/>
  <c r="AD32" i="1" s="1"/>
  <c r="AC34" i="1"/>
  <c r="AB34" i="1"/>
  <c r="AD34" i="1" s="1"/>
  <c r="AC33" i="1"/>
  <c r="AB33" i="1"/>
  <c r="AD33" i="1" s="1"/>
  <c r="AB31" i="1"/>
  <c r="AC31" i="1"/>
  <c r="AB25" i="1"/>
  <c r="AC25" i="1"/>
  <c r="AC26" i="1"/>
  <c r="AB26" i="1"/>
  <c r="AD26" i="1" s="1"/>
  <c r="AC23" i="1"/>
  <c r="AB23" i="1"/>
  <c r="AC24" i="1"/>
  <c r="AB24" i="1"/>
  <c r="AD24" i="1" s="1"/>
  <c r="AC17" i="1"/>
  <c r="AB17" i="1"/>
  <c r="AD17" i="1" s="1"/>
  <c r="AC16" i="1"/>
  <c r="AB16" i="1"/>
  <c r="AC18" i="1"/>
  <c r="AB18" i="1"/>
  <c r="AD18" i="1" s="1"/>
  <c r="AB15" i="1"/>
  <c r="AC15" i="1"/>
  <c r="AC10" i="1"/>
  <c r="AB10" i="1"/>
  <c r="AD10" i="1" s="1"/>
  <c r="AB9" i="1"/>
  <c r="AC9" i="1"/>
  <c r="AC7" i="1"/>
  <c r="AB7" i="1"/>
  <c r="AC8" i="1"/>
  <c r="AB8" i="1"/>
  <c r="AD63" i="1" l="1"/>
  <c r="AD65" i="1"/>
  <c r="AD57" i="1"/>
  <c r="AD47" i="1"/>
  <c r="AD42" i="1"/>
  <c r="AD40" i="1"/>
  <c r="AD31" i="1"/>
  <c r="AD23" i="1"/>
  <c r="AD25" i="1"/>
  <c r="AD16" i="1"/>
  <c r="AD15" i="1"/>
  <c r="AD8" i="1"/>
  <c r="AD7" i="1"/>
  <c r="AD9" i="1"/>
</calcChain>
</file>

<file path=xl/sharedStrings.xml><?xml version="1.0" encoding="utf-8"?>
<sst xmlns="http://schemas.openxmlformats.org/spreadsheetml/2006/main" count="408" uniqueCount="58">
  <si>
    <t>PHI75</t>
  </si>
  <si>
    <t>PHI90</t>
  </si>
  <si>
    <t>PHI105</t>
  </si>
  <si>
    <t>PHI120</t>
  </si>
  <si>
    <t>PHI135</t>
  </si>
  <si>
    <t>PHI150</t>
  </si>
  <si>
    <t>PHI165</t>
  </si>
  <si>
    <t>PHI180</t>
  </si>
  <si>
    <t>PHI195</t>
  </si>
  <si>
    <t>PHI210</t>
  </si>
  <si>
    <t>PHI225</t>
  </si>
  <si>
    <t>PHI240</t>
  </si>
  <si>
    <t>PHI255</t>
  </si>
  <si>
    <t>PHI270</t>
  </si>
  <si>
    <t>PHI285</t>
  </si>
  <si>
    <t>PHI300</t>
  </si>
  <si>
    <t>PHI315</t>
  </si>
  <si>
    <t>PHI330</t>
  </si>
  <si>
    <t>PHI345</t>
  </si>
  <si>
    <t>波束角_0</t>
  </si>
  <si>
    <t>波束角_15</t>
  </si>
  <si>
    <t>波束角_30</t>
  </si>
  <si>
    <t>波束角_45</t>
  </si>
  <si>
    <t>波束角_60</t>
  </si>
  <si>
    <t>波束角_70</t>
  </si>
  <si>
    <t xml:space="preserve">10.825GHz           </t>
  </si>
  <si>
    <t>测试波位</t>
  </si>
  <si>
    <t>PHI0</t>
  </si>
  <si>
    <t>PHI15</t>
  </si>
  <si>
    <t>PHI30</t>
  </si>
  <si>
    <t>PHI45</t>
  </si>
  <si>
    <t>PHI60</t>
  </si>
  <si>
    <t>11.075GHz</t>
  </si>
  <si>
    <t>11.325GHz</t>
  </si>
  <si>
    <t>11.575GHz</t>
  </si>
  <si>
    <t>11.825GHz</t>
  </si>
  <si>
    <t>12.075GHz</t>
  </si>
  <si>
    <t>12.325GHz</t>
  </si>
  <si>
    <t>12.575GHz</t>
  </si>
  <si>
    <t>接收链路状态</t>
    <phoneticPr fontId="0" type="noConversion"/>
  </si>
  <si>
    <t>Rx阵面衰减10dB</t>
    <phoneticPr fontId="0" type="noConversion"/>
  </si>
  <si>
    <t>Rx阵面无衰减</t>
    <phoneticPr fontId="0" type="noConversion"/>
  </si>
  <si>
    <t>BUC_RF无衰减，同轴衰减10dB</t>
    <phoneticPr fontId="0" type="noConversion"/>
  </si>
  <si>
    <t>14.0625GHz</t>
  </si>
  <si>
    <t>14.1875GHz</t>
    <phoneticPr fontId="1" type="noConversion"/>
  </si>
  <si>
    <t>14.3125GHz</t>
    <phoneticPr fontId="1" type="noConversion"/>
  </si>
  <si>
    <t>14.4375GHz</t>
    <phoneticPr fontId="1" type="noConversion"/>
  </si>
  <si>
    <t>发射链路状态：</t>
  </si>
  <si>
    <t>BDC_IF衰减20dB</t>
    <phoneticPr fontId="0" type="noConversion"/>
  </si>
  <si>
    <t>BUC_IF衰减24dB</t>
    <phoneticPr fontId="0" type="noConversion"/>
  </si>
  <si>
    <t>MAX</t>
    <phoneticPr fontId="2" type="noConversion"/>
  </si>
  <si>
    <t>MIN</t>
    <phoneticPr fontId="2" type="noConversion"/>
  </si>
  <si>
    <t>DELTA</t>
    <phoneticPr fontId="2" type="noConversion"/>
  </si>
  <si>
    <t>BDC_RF衰减27dB</t>
    <phoneticPr fontId="0" type="noConversion"/>
  </si>
  <si>
    <t>频率</t>
    <phoneticPr fontId="2" type="noConversion"/>
  </si>
  <si>
    <t>测试角度</t>
    <phoneticPr fontId="2" type="noConversion"/>
  </si>
  <si>
    <t>G/T值</t>
    <phoneticPr fontId="2" type="noConversion"/>
  </si>
  <si>
    <t>G/T值（40K）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</si>
</sst>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76" fontId="0" fillId="0" borderId="12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1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6"/>
  <sheetViews>
    <sheetView topLeftCell="A31" workbookViewId="0">
      <selection activeCell="C61" sqref="C61:Z66"/>
    </sheetView>
  </sheetViews>
  <sheetFormatPr defaultRowHeight="14.25" x14ac:dyDescent="0.2"/>
  <cols>
    <col min="1" max="1" width="10.125" bestFit="1" customWidth="1"/>
    <col min="2" max="2" width="10.375" bestFit="1" customWidth="1"/>
    <col min="3" max="9" width="6" bestFit="1" customWidth="1"/>
    <col min="10" max="26" width="7" bestFit="1" customWidth="1"/>
  </cols>
  <sheetData>
    <row r="1" spans="1:30" ht="15" thickBot="1" x14ac:dyDescent="0.25">
      <c r="A1" s="25" t="s">
        <v>39</v>
      </c>
      <c r="B1" s="26"/>
      <c r="C1" s="26"/>
      <c r="D1" s="7">
        <v>1</v>
      </c>
      <c r="E1" s="20" t="s">
        <v>40</v>
      </c>
      <c r="F1" s="20"/>
      <c r="G1" s="20"/>
      <c r="H1" s="7">
        <v>2</v>
      </c>
      <c r="I1" s="20" t="s">
        <v>53</v>
      </c>
      <c r="J1" s="20"/>
      <c r="K1" s="20"/>
      <c r="L1" s="7">
        <v>3</v>
      </c>
      <c r="M1" s="20" t="s">
        <v>48</v>
      </c>
      <c r="N1" s="20"/>
      <c r="O1" s="21"/>
    </row>
    <row r="2" spans="1:30" x14ac:dyDescent="0.2">
      <c r="A2" s="6"/>
      <c r="B2" s="6"/>
      <c r="C2" s="6"/>
    </row>
    <row r="3" spans="1:30" ht="15" thickBot="1" x14ac:dyDescent="0.25"/>
    <row r="4" spans="1:30" x14ac:dyDescent="0.2">
      <c r="A4" s="27" t="s">
        <v>25</v>
      </c>
      <c r="B4" s="1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0</v>
      </c>
      <c r="I4" s="2" t="s">
        <v>1</v>
      </c>
      <c r="J4" s="2" t="s">
        <v>2</v>
      </c>
      <c r="K4" s="2" t="s">
        <v>3</v>
      </c>
      <c r="L4" s="2" t="s">
        <v>4</v>
      </c>
      <c r="M4" s="2" t="s">
        <v>5</v>
      </c>
      <c r="N4" s="2" t="s">
        <v>6</v>
      </c>
      <c r="O4" s="2" t="s">
        <v>7</v>
      </c>
      <c r="P4" s="2" t="s">
        <v>8</v>
      </c>
      <c r="Q4" s="2" t="s">
        <v>9</v>
      </c>
      <c r="R4" s="2" t="s">
        <v>10</v>
      </c>
      <c r="S4" s="2" t="s">
        <v>11</v>
      </c>
      <c r="T4" s="2" t="s">
        <v>12</v>
      </c>
      <c r="U4" s="2" t="s">
        <v>13</v>
      </c>
      <c r="V4" s="2" t="s">
        <v>14</v>
      </c>
      <c r="W4" s="2" t="s">
        <v>15</v>
      </c>
      <c r="X4" s="2" t="s">
        <v>16</v>
      </c>
      <c r="Y4" s="2" t="s">
        <v>17</v>
      </c>
      <c r="Z4" s="2" t="s">
        <v>18</v>
      </c>
      <c r="AB4" s="12" t="s">
        <v>50</v>
      </c>
      <c r="AC4" s="13" t="s">
        <v>51</v>
      </c>
      <c r="AD4" s="14" t="s">
        <v>52</v>
      </c>
    </row>
    <row r="5" spans="1:30" x14ac:dyDescent="0.2">
      <c r="A5" s="28"/>
      <c r="B5" s="3" t="s">
        <v>19</v>
      </c>
      <c r="C5" s="4">
        <v>66.606427967513497</v>
      </c>
      <c r="D5" s="4">
        <v>66.42642796751349</v>
      </c>
      <c r="E5" s="4">
        <v>66.626427967513493</v>
      </c>
      <c r="F5" s="4">
        <v>66.756427967513488</v>
      </c>
      <c r="G5" s="4">
        <v>67.046427967513495</v>
      </c>
      <c r="H5" s="4">
        <v>65.806427967513486</v>
      </c>
      <c r="I5" s="4">
        <v>66.006427967513488</v>
      </c>
      <c r="J5" s="4">
        <v>65.946427967513486</v>
      </c>
      <c r="K5" s="4">
        <v>65.776427967513484</v>
      </c>
      <c r="L5" s="4">
        <v>65.576427967513496</v>
      </c>
      <c r="M5" s="4">
        <v>67.056427967513486</v>
      </c>
      <c r="N5" s="4">
        <v>66.756427967513488</v>
      </c>
      <c r="O5" s="4">
        <v>66.606427967513497</v>
      </c>
      <c r="P5" s="4">
        <v>66.42642796751349</v>
      </c>
      <c r="Q5" s="4">
        <v>66.626427967513493</v>
      </c>
      <c r="R5" s="4">
        <v>66.756427967513488</v>
      </c>
      <c r="S5" s="4">
        <v>67.046427967513495</v>
      </c>
      <c r="T5" s="4">
        <v>65.806427967513486</v>
      </c>
      <c r="U5" s="4">
        <v>66.006427967513488</v>
      </c>
      <c r="V5" s="4">
        <v>65.946427967513486</v>
      </c>
      <c r="W5" s="4">
        <v>65.776427967513484</v>
      </c>
      <c r="X5" s="4">
        <v>65.576427967513496</v>
      </c>
      <c r="Y5" s="4">
        <v>67.056427967513486</v>
      </c>
      <c r="Z5" s="4">
        <v>66.756427967513488</v>
      </c>
      <c r="AB5" s="15">
        <f t="shared" ref="AB5:AB10" si="0">MAX(C5:Z5)</f>
        <v>67.056427967513486</v>
      </c>
      <c r="AC5" s="16">
        <f t="shared" ref="AC5:AC10" si="1">MIN(C5:Z5)</f>
        <v>65.576427967513496</v>
      </c>
      <c r="AD5" s="17">
        <f>AB5-AC5</f>
        <v>1.4799999999999898</v>
      </c>
    </row>
    <row r="6" spans="1:30" x14ac:dyDescent="0.2">
      <c r="A6" s="28"/>
      <c r="B6" s="3" t="s">
        <v>20</v>
      </c>
      <c r="C6" s="4">
        <v>66.78642796751349</v>
      </c>
      <c r="D6" s="4">
        <v>66.436427967513481</v>
      </c>
      <c r="E6" s="4">
        <v>66.166427967513485</v>
      </c>
      <c r="F6" s="4">
        <v>66.216427967513482</v>
      </c>
      <c r="G6" s="4">
        <v>66.276427967513484</v>
      </c>
      <c r="H6" s="4">
        <v>65.126427967513493</v>
      </c>
      <c r="I6" s="4">
        <v>65.466427967513482</v>
      </c>
      <c r="J6" s="4">
        <v>65.42642796751349</v>
      </c>
      <c r="K6" s="4">
        <v>65.726427967513487</v>
      </c>
      <c r="L6" s="4">
        <v>65.586427967513487</v>
      </c>
      <c r="M6" s="4">
        <v>66.646427967513489</v>
      </c>
      <c r="N6" s="4">
        <v>66.696427967513486</v>
      </c>
      <c r="O6" s="4">
        <v>66.506427967513488</v>
      </c>
      <c r="P6" s="4">
        <v>66.346427967513492</v>
      </c>
      <c r="Q6" s="4">
        <v>66.40642796751348</v>
      </c>
      <c r="R6" s="4">
        <v>66.496427967513483</v>
      </c>
      <c r="S6" s="4">
        <v>66.186427967513481</v>
      </c>
      <c r="T6" s="4">
        <v>64.946427967513486</v>
      </c>
      <c r="U6" s="4">
        <v>65.296427967513495</v>
      </c>
      <c r="V6" s="4">
        <v>65.076427967513496</v>
      </c>
      <c r="W6" s="4">
        <v>64.886427967513484</v>
      </c>
      <c r="X6" s="4">
        <v>65.416427967513485</v>
      </c>
      <c r="Y6" s="4">
        <v>66.826427967513496</v>
      </c>
      <c r="Z6" s="4">
        <v>66.636427967513484</v>
      </c>
      <c r="AB6" s="15">
        <f t="shared" si="0"/>
        <v>66.826427967513496</v>
      </c>
      <c r="AC6" s="16">
        <f t="shared" si="1"/>
        <v>64.886427967513484</v>
      </c>
      <c r="AD6" s="17">
        <f t="shared" ref="AD6:AD10" si="2">AB6-AC6</f>
        <v>1.9400000000000119</v>
      </c>
    </row>
    <row r="7" spans="1:30" x14ac:dyDescent="0.2">
      <c r="A7" s="28"/>
      <c r="B7" s="3" t="s">
        <v>21</v>
      </c>
      <c r="C7" s="4">
        <v>66.686427967513481</v>
      </c>
      <c r="D7" s="4">
        <v>66.646427967513489</v>
      </c>
      <c r="E7" s="4">
        <v>66.896427967513489</v>
      </c>
      <c r="F7" s="4">
        <v>66.596427967513492</v>
      </c>
      <c r="G7" s="4">
        <v>66.576427967513496</v>
      </c>
      <c r="H7" s="4">
        <v>65.776427967513484</v>
      </c>
      <c r="I7" s="4">
        <v>65.466427967513482</v>
      </c>
      <c r="J7" s="4">
        <v>65.476427967513487</v>
      </c>
      <c r="K7" s="4">
        <v>65.386427967513484</v>
      </c>
      <c r="L7" s="4">
        <v>65.366427967513488</v>
      </c>
      <c r="M7" s="4">
        <v>66.226427967513487</v>
      </c>
      <c r="N7" s="4">
        <v>67.166427967513485</v>
      </c>
      <c r="O7" s="4">
        <v>67.526427967513484</v>
      </c>
      <c r="P7" s="4">
        <v>67.336427967513487</v>
      </c>
      <c r="Q7" s="4">
        <v>67.086427967513487</v>
      </c>
      <c r="R7" s="4">
        <v>66.136427967513484</v>
      </c>
      <c r="S7" s="4">
        <v>65.776427967513484</v>
      </c>
      <c r="T7" s="4">
        <v>64.366427967513488</v>
      </c>
      <c r="U7" s="4">
        <v>65.336427967513487</v>
      </c>
      <c r="V7" s="4">
        <v>65.356427967513497</v>
      </c>
      <c r="W7" s="4">
        <v>65.136427967513484</v>
      </c>
      <c r="X7" s="4">
        <v>65.396427967513489</v>
      </c>
      <c r="Y7" s="4">
        <v>66.92642796751349</v>
      </c>
      <c r="Z7" s="4">
        <v>66.106427967513497</v>
      </c>
      <c r="AB7" s="15">
        <f t="shared" si="0"/>
        <v>67.526427967513484</v>
      </c>
      <c r="AC7" s="16">
        <f t="shared" si="1"/>
        <v>64.366427967513488</v>
      </c>
      <c r="AD7" s="17">
        <f t="shared" si="2"/>
        <v>3.1599999999999966</v>
      </c>
    </row>
    <row r="8" spans="1:30" x14ac:dyDescent="0.2">
      <c r="A8" s="28"/>
      <c r="B8" s="3" t="s">
        <v>22</v>
      </c>
      <c r="C8" s="4">
        <v>66.256427967513488</v>
      </c>
      <c r="D8" s="4">
        <v>65.846427967513492</v>
      </c>
      <c r="E8" s="4">
        <v>66.266427967513494</v>
      </c>
      <c r="F8" s="4">
        <v>65.896427967513489</v>
      </c>
      <c r="G8" s="4">
        <v>66.116427967513488</v>
      </c>
      <c r="H8" s="4">
        <v>65.386427967513484</v>
      </c>
      <c r="I8" s="4">
        <v>64.836427967513487</v>
      </c>
      <c r="J8" s="4">
        <v>64.486427967513492</v>
      </c>
      <c r="K8" s="4">
        <v>64.776427967513484</v>
      </c>
      <c r="L8" s="4">
        <v>64.566427967513491</v>
      </c>
      <c r="M8" s="4">
        <v>65.826427967513496</v>
      </c>
      <c r="N8" s="4">
        <v>65.916427967513485</v>
      </c>
      <c r="O8" s="4">
        <v>65.646427967513489</v>
      </c>
      <c r="P8" s="4">
        <v>65.976427967513487</v>
      </c>
      <c r="Q8" s="4">
        <v>66.006427967513488</v>
      </c>
      <c r="R8" s="4">
        <v>66.226427967513487</v>
      </c>
      <c r="S8" s="4">
        <v>65.296427967513495</v>
      </c>
      <c r="T8" s="4">
        <v>63.756427967513488</v>
      </c>
      <c r="U8" s="4">
        <v>64.846427967513492</v>
      </c>
      <c r="V8" s="4">
        <v>64.386427967513484</v>
      </c>
      <c r="W8" s="4">
        <v>64.326427967513482</v>
      </c>
      <c r="X8" s="4">
        <v>64.246427967513483</v>
      </c>
      <c r="Y8" s="4">
        <v>66.496427967513483</v>
      </c>
      <c r="Z8" s="4">
        <v>66.316427967513491</v>
      </c>
      <c r="AB8" s="15">
        <f t="shared" si="0"/>
        <v>66.496427967513483</v>
      </c>
      <c r="AC8" s="16">
        <f t="shared" si="1"/>
        <v>63.756427967513488</v>
      </c>
      <c r="AD8" s="17">
        <f t="shared" si="2"/>
        <v>2.7399999999999949</v>
      </c>
    </row>
    <row r="9" spans="1:30" x14ac:dyDescent="0.2">
      <c r="A9" s="28"/>
      <c r="B9" s="3" t="s">
        <v>23</v>
      </c>
      <c r="C9" s="4">
        <v>64.156427967513494</v>
      </c>
      <c r="D9" s="4">
        <v>63.67642796751349</v>
      </c>
      <c r="E9" s="4">
        <v>64.246427967513483</v>
      </c>
      <c r="F9" s="4">
        <v>64.546427967513495</v>
      </c>
      <c r="G9" s="4">
        <v>64.836427967513487</v>
      </c>
      <c r="H9" s="4">
        <v>63.766427967513494</v>
      </c>
      <c r="I9" s="4">
        <v>63.366427967513488</v>
      </c>
      <c r="J9" s="4">
        <v>62.526427967513484</v>
      </c>
      <c r="K9" s="4">
        <v>63.086427967513487</v>
      </c>
      <c r="L9" s="4">
        <v>63.03642796751349</v>
      </c>
      <c r="M9" s="4">
        <v>64.266427967513494</v>
      </c>
      <c r="N9" s="4">
        <v>64.406427967513494</v>
      </c>
      <c r="O9" s="4">
        <v>64.246427967513483</v>
      </c>
      <c r="P9" s="4">
        <v>64.556427967513486</v>
      </c>
      <c r="Q9" s="4">
        <v>64.386427967513484</v>
      </c>
      <c r="R9" s="4">
        <v>64.276427967513484</v>
      </c>
      <c r="S9" s="4">
        <v>64.306427967513486</v>
      </c>
      <c r="T9" s="4">
        <v>62.246427967513483</v>
      </c>
      <c r="U9" s="4">
        <v>62.636427967513484</v>
      </c>
      <c r="V9" s="4">
        <v>62.366427967513488</v>
      </c>
      <c r="W9" s="4">
        <v>62.496427967513483</v>
      </c>
      <c r="X9" s="4">
        <v>63.216427967513482</v>
      </c>
      <c r="Y9" s="4">
        <v>64.186427967513495</v>
      </c>
      <c r="Z9" s="4">
        <v>63.416427967513485</v>
      </c>
      <c r="AB9" s="15">
        <f t="shared" si="0"/>
        <v>64.836427967513487</v>
      </c>
      <c r="AC9" s="16">
        <f t="shared" si="1"/>
        <v>62.246427967513483</v>
      </c>
      <c r="AD9" s="17">
        <f t="shared" si="2"/>
        <v>2.5900000000000034</v>
      </c>
    </row>
    <row r="10" spans="1:30" x14ac:dyDescent="0.2">
      <c r="A10" s="29"/>
      <c r="B10" s="3" t="s">
        <v>24</v>
      </c>
      <c r="C10" s="4">
        <v>62.406427967513494</v>
      </c>
      <c r="D10" s="4">
        <v>62.246427967513483</v>
      </c>
      <c r="E10" s="4">
        <v>62.266427967513494</v>
      </c>
      <c r="F10" s="4">
        <v>62.466427967513482</v>
      </c>
      <c r="G10" s="4">
        <v>63.28642796751349</v>
      </c>
      <c r="H10" s="4">
        <v>62.406427967513494</v>
      </c>
      <c r="I10" s="4">
        <v>61.386427967513484</v>
      </c>
      <c r="J10" s="4">
        <v>61.126427967513493</v>
      </c>
      <c r="K10" s="4">
        <v>60.916427967513485</v>
      </c>
      <c r="L10" s="4">
        <v>61.776427967513484</v>
      </c>
      <c r="M10" s="4">
        <v>62.866427967513488</v>
      </c>
      <c r="N10" s="4">
        <v>62.716427967513482</v>
      </c>
      <c r="O10" s="4">
        <v>62.246427967513483</v>
      </c>
      <c r="P10" s="4">
        <v>62.896427967513489</v>
      </c>
      <c r="Q10" s="4">
        <v>62.256427967513488</v>
      </c>
      <c r="R10" s="4">
        <v>61.896427967513489</v>
      </c>
      <c r="S10" s="4">
        <v>62.796427967513495</v>
      </c>
      <c r="T10" s="4">
        <v>60.446427967513486</v>
      </c>
      <c r="U10" s="4">
        <v>60.856427967513483</v>
      </c>
      <c r="V10" s="4">
        <v>60.716427967513482</v>
      </c>
      <c r="W10" s="4">
        <v>60.516427967513494</v>
      </c>
      <c r="X10" s="4">
        <v>61.576427967513482</v>
      </c>
      <c r="Y10" s="4">
        <v>62.346427967513492</v>
      </c>
      <c r="Z10" s="4">
        <v>62.356427967513483</v>
      </c>
      <c r="AB10" s="15">
        <f t="shared" si="0"/>
        <v>63.28642796751349</v>
      </c>
      <c r="AC10" s="16">
        <f t="shared" si="1"/>
        <v>60.446427967513486</v>
      </c>
      <c r="AD10" s="17">
        <f t="shared" si="2"/>
        <v>2.8400000000000034</v>
      </c>
    </row>
    <row r="11" spans="1:30" ht="1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30" x14ac:dyDescent="0.2">
      <c r="A12" s="22" t="s">
        <v>32</v>
      </c>
      <c r="B12" s="1" t="s">
        <v>26</v>
      </c>
      <c r="C12" s="2" t="s">
        <v>27</v>
      </c>
      <c r="D12" s="2" t="s">
        <v>28</v>
      </c>
      <c r="E12" s="2" t="s">
        <v>29</v>
      </c>
      <c r="F12" s="2" t="s">
        <v>30</v>
      </c>
      <c r="G12" s="2" t="s">
        <v>31</v>
      </c>
      <c r="H12" s="2" t="s">
        <v>0</v>
      </c>
      <c r="I12" s="2" t="s">
        <v>1</v>
      </c>
      <c r="J12" s="2" t="s">
        <v>2</v>
      </c>
      <c r="K12" s="2" t="s">
        <v>3</v>
      </c>
      <c r="L12" s="2" t="s">
        <v>4</v>
      </c>
      <c r="M12" s="2" t="s">
        <v>5</v>
      </c>
      <c r="N12" s="2" t="s">
        <v>6</v>
      </c>
      <c r="O12" s="2" t="s">
        <v>7</v>
      </c>
      <c r="P12" s="2" t="s">
        <v>8</v>
      </c>
      <c r="Q12" s="2" t="s">
        <v>9</v>
      </c>
      <c r="R12" s="2" t="s">
        <v>10</v>
      </c>
      <c r="S12" s="2" t="s">
        <v>11</v>
      </c>
      <c r="T12" s="2" t="s">
        <v>12</v>
      </c>
      <c r="U12" s="2" t="s">
        <v>13</v>
      </c>
      <c r="V12" s="2" t="s">
        <v>14</v>
      </c>
      <c r="W12" s="2" t="s">
        <v>15</v>
      </c>
      <c r="X12" s="2" t="s">
        <v>16</v>
      </c>
      <c r="Y12" s="2" t="s">
        <v>17</v>
      </c>
      <c r="Z12" s="2" t="s">
        <v>18</v>
      </c>
      <c r="AB12" s="12" t="s">
        <v>50</v>
      </c>
      <c r="AC12" s="13" t="s">
        <v>51</v>
      </c>
      <c r="AD12" s="14" t="s">
        <v>52</v>
      </c>
    </row>
    <row r="13" spans="1:30" x14ac:dyDescent="0.2">
      <c r="A13" s="23"/>
      <c r="B13" s="3" t="s">
        <v>19</v>
      </c>
      <c r="C13" s="4">
        <v>68.415096499997134</v>
      </c>
      <c r="D13" s="4">
        <v>68.285096499997138</v>
      </c>
      <c r="E13" s="4">
        <v>68.455096499997126</v>
      </c>
      <c r="F13" s="4">
        <v>68.735096499997127</v>
      </c>
      <c r="G13" s="4">
        <v>68.975096499997136</v>
      </c>
      <c r="H13" s="4">
        <v>68.82509649999713</v>
      </c>
      <c r="I13" s="4">
        <v>68.275096499997133</v>
      </c>
      <c r="J13" s="4">
        <v>68.195096499997135</v>
      </c>
      <c r="K13" s="4">
        <v>67.775096499997133</v>
      </c>
      <c r="L13" s="4">
        <v>68.005096499997137</v>
      </c>
      <c r="M13" s="4">
        <v>69.015096499997128</v>
      </c>
      <c r="N13" s="4">
        <v>68.735096499997127</v>
      </c>
      <c r="O13" s="4">
        <v>68.415096499997134</v>
      </c>
      <c r="P13" s="4">
        <v>68.285096499997138</v>
      </c>
      <c r="Q13" s="4">
        <v>68.455096499997126</v>
      </c>
      <c r="R13" s="4">
        <v>68.735096499997127</v>
      </c>
      <c r="S13" s="4">
        <v>68.975096499997136</v>
      </c>
      <c r="T13" s="4">
        <v>68.82509649999713</v>
      </c>
      <c r="U13" s="4">
        <v>68.275096499997133</v>
      </c>
      <c r="V13" s="4">
        <v>68.195096499997135</v>
      </c>
      <c r="W13" s="4">
        <v>67.775096499997133</v>
      </c>
      <c r="X13" s="4">
        <v>68.005096499997137</v>
      </c>
      <c r="Y13" s="4">
        <v>69.015096499997128</v>
      </c>
      <c r="Z13" s="4">
        <v>68.735096499997127</v>
      </c>
      <c r="AB13" s="15">
        <f t="shared" ref="AB13:AB18" si="3">MAX(C13:Z13)</f>
        <v>69.015096499997128</v>
      </c>
      <c r="AC13" s="16">
        <f t="shared" ref="AC13:AC18" si="4">MIN(C13:Z13)</f>
        <v>67.775096499997133</v>
      </c>
      <c r="AD13" s="17">
        <f>AB13-AC13</f>
        <v>1.2399999999999949</v>
      </c>
    </row>
    <row r="14" spans="1:30" x14ac:dyDescent="0.2">
      <c r="A14" s="23"/>
      <c r="B14" s="3" t="s">
        <v>20</v>
      </c>
      <c r="C14" s="4">
        <v>67.605096499997131</v>
      </c>
      <c r="D14" s="4">
        <v>67.215096499997131</v>
      </c>
      <c r="E14" s="4">
        <v>67.425096499997139</v>
      </c>
      <c r="F14" s="4">
        <v>67.415096499997134</v>
      </c>
      <c r="G14" s="4">
        <v>67.895096499997138</v>
      </c>
      <c r="H14" s="4">
        <v>67.815096499997139</v>
      </c>
      <c r="I14" s="4">
        <v>67.155096499997128</v>
      </c>
      <c r="J14" s="4">
        <v>66.865096499997136</v>
      </c>
      <c r="K14" s="4">
        <v>66.835096499997135</v>
      </c>
      <c r="L14" s="4">
        <v>66.615096499997136</v>
      </c>
      <c r="M14" s="4">
        <v>67.695096499997135</v>
      </c>
      <c r="N14" s="4">
        <v>67.635096499997132</v>
      </c>
      <c r="O14" s="4">
        <v>67.475096499997136</v>
      </c>
      <c r="P14" s="4">
        <v>67.34509649999714</v>
      </c>
      <c r="Q14" s="4">
        <v>67.32509649999713</v>
      </c>
      <c r="R14" s="4">
        <v>67.275096499997133</v>
      </c>
      <c r="S14" s="4">
        <v>67.705096499997126</v>
      </c>
      <c r="T14" s="4">
        <v>67.835096499997135</v>
      </c>
      <c r="U14" s="4">
        <v>67.475096499997136</v>
      </c>
      <c r="V14" s="4">
        <v>67.425096499997139</v>
      </c>
      <c r="W14" s="4">
        <v>66.965096499997131</v>
      </c>
      <c r="X14" s="4">
        <v>66.235096499997127</v>
      </c>
      <c r="Y14" s="4">
        <v>67.545096499997129</v>
      </c>
      <c r="Z14" s="4">
        <v>67.34509649999714</v>
      </c>
      <c r="AB14" s="15">
        <f t="shared" si="3"/>
        <v>67.895096499997138</v>
      </c>
      <c r="AC14" s="16">
        <f t="shared" si="4"/>
        <v>66.235096499997127</v>
      </c>
      <c r="AD14" s="17">
        <f t="shared" ref="AD14:AD18" si="5">AB14-AC14</f>
        <v>1.6600000000000108</v>
      </c>
    </row>
    <row r="15" spans="1:30" x14ac:dyDescent="0.2">
      <c r="A15" s="23"/>
      <c r="B15" s="3" t="s">
        <v>21</v>
      </c>
      <c r="C15" s="4">
        <v>67.735096499997127</v>
      </c>
      <c r="D15" s="4">
        <v>67.405096499997128</v>
      </c>
      <c r="E15" s="4">
        <v>67.145096499997138</v>
      </c>
      <c r="F15" s="4">
        <v>66.855096499997131</v>
      </c>
      <c r="G15" s="4">
        <v>66.93509649999713</v>
      </c>
      <c r="H15" s="4">
        <v>66.955096499997126</v>
      </c>
      <c r="I15" s="4">
        <v>66.365096499997136</v>
      </c>
      <c r="J15" s="4">
        <v>66.235096499997127</v>
      </c>
      <c r="K15" s="4">
        <v>65.945096499997135</v>
      </c>
      <c r="L15" s="4">
        <v>66.07509649999713</v>
      </c>
      <c r="M15" s="4">
        <v>66.495096499997132</v>
      </c>
      <c r="N15" s="4">
        <v>66.635096499997132</v>
      </c>
      <c r="O15" s="4">
        <v>65.925096499997139</v>
      </c>
      <c r="P15" s="4">
        <v>66.255096499997137</v>
      </c>
      <c r="Q15" s="4">
        <v>66.705096499997126</v>
      </c>
      <c r="R15" s="4">
        <v>66.285096499997138</v>
      </c>
      <c r="S15" s="4">
        <v>67.105096499997131</v>
      </c>
      <c r="T15" s="4">
        <v>66.68509649999713</v>
      </c>
      <c r="U15" s="4">
        <v>66.59509649999714</v>
      </c>
      <c r="V15" s="4">
        <v>66.09509649999714</v>
      </c>
      <c r="W15" s="4">
        <v>65.725096499997136</v>
      </c>
      <c r="X15" s="4">
        <v>65.535096499997138</v>
      </c>
      <c r="Y15" s="4">
        <v>67.125096499997142</v>
      </c>
      <c r="Z15" s="4">
        <v>67.34509649999714</v>
      </c>
      <c r="AB15" s="15">
        <f t="shared" si="3"/>
        <v>67.735096499997127</v>
      </c>
      <c r="AC15" s="16">
        <f t="shared" si="4"/>
        <v>65.535096499997138</v>
      </c>
      <c r="AD15" s="17">
        <f t="shared" si="5"/>
        <v>2.1999999999999886</v>
      </c>
    </row>
    <row r="16" spans="1:30" x14ac:dyDescent="0.2">
      <c r="A16" s="23"/>
      <c r="B16" s="3" t="s">
        <v>22</v>
      </c>
      <c r="C16" s="4">
        <v>65.545096499997129</v>
      </c>
      <c r="D16" s="4">
        <v>65.085096499997135</v>
      </c>
      <c r="E16" s="4">
        <v>64.965096499997131</v>
      </c>
      <c r="F16" s="4">
        <v>66.57509649999713</v>
      </c>
      <c r="G16" s="4">
        <v>66.335096499997135</v>
      </c>
      <c r="H16" s="4">
        <v>65.975096499997136</v>
      </c>
      <c r="I16" s="4">
        <v>65.34509649999714</v>
      </c>
      <c r="J16" s="4">
        <v>64.985096499997127</v>
      </c>
      <c r="K16" s="4">
        <v>65.055096499997134</v>
      </c>
      <c r="L16" s="4">
        <v>65.155096499997128</v>
      </c>
      <c r="M16" s="4">
        <v>66.035096499997138</v>
      </c>
      <c r="N16" s="4">
        <v>65.93509649999713</v>
      </c>
      <c r="O16" s="4">
        <v>65.735096499997127</v>
      </c>
      <c r="P16" s="4">
        <v>66.015096499997128</v>
      </c>
      <c r="Q16" s="4">
        <v>66.205096499997126</v>
      </c>
      <c r="R16" s="4">
        <v>65.615096499997136</v>
      </c>
      <c r="S16" s="4">
        <v>66.265096499997128</v>
      </c>
      <c r="T16" s="4">
        <v>65.565096499997139</v>
      </c>
      <c r="U16" s="4">
        <v>65.655096499997128</v>
      </c>
      <c r="V16" s="4">
        <v>64.695096499997135</v>
      </c>
      <c r="W16" s="4">
        <v>64.82509649999713</v>
      </c>
      <c r="X16" s="4">
        <v>65.375096499997142</v>
      </c>
      <c r="Y16" s="4">
        <v>65.715096499997131</v>
      </c>
      <c r="Z16" s="4">
        <v>65.485096499997127</v>
      </c>
      <c r="AB16" s="15">
        <f t="shared" si="3"/>
        <v>66.57509649999713</v>
      </c>
      <c r="AC16" s="16">
        <f t="shared" si="4"/>
        <v>64.695096499997135</v>
      </c>
      <c r="AD16" s="17">
        <f t="shared" si="5"/>
        <v>1.8799999999999955</v>
      </c>
    </row>
    <row r="17" spans="1:30" x14ac:dyDescent="0.2">
      <c r="A17" s="23"/>
      <c r="B17" s="3" t="s">
        <v>23</v>
      </c>
      <c r="C17" s="4">
        <v>63.955096499997133</v>
      </c>
      <c r="D17" s="4">
        <v>63.335096499997135</v>
      </c>
      <c r="E17" s="4">
        <v>63.395096499997138</v>
      </c>
      <c r="F17" s="4">
        <v>63.595096499997133</v>
      </c>
      <c r="G17" s="4">
        <v>65.165096499997134</v>
      </c>
      <c r="H17" s="4">
        <v>64.385096499997132</v>
      </c>
      <c r="I17" s="4">
        <v>63.445096499997135</v>
      </c>
      <c r="J17" s="4">
        <v>63.43509649999713</v>
      </c>
      <c r="K17" s="4">
        <v>63.535096499997138</v>
      </c>
      <c r="L17" s="4">
        <v>62.015096499997128</v>
      </c>
      <c r="M17" s="4">
        <v>64.305096499997134</v>
      </c>
      <c r="N17" s="4">
        <v>63.995096499997132</v>
      </c>
      <c r="O17" s="4">
        <v>63.045096499997129</v>
      </c>
      <c r="P17" s="4">
        <v>63.665096499997134</v>
      </c>
      <c r="Q17" s="4">
        <v>64.135096499997132</v>
      </c>
      <c r="R17" s="4">
        <v>64.155096499997128</v>
      </c>
      <c r="S17" s="4">
        <v>64.585096499997135</v>
      </c>
      <c r="T17" s="4">
        <v>63.425096499997139</v>
      </c>
      <c r="U17" s="4">
        <v>63.645096499997138</v>
      </c>
      <c r="V17" s="4">
        <v>62.725096499997136</v>
      </c>
      <c r="W17" s="4">
        <v>63.425096499997139</v>
      </c>
      <c r="X17" s="4">
        <v>62.715096499997131</v>
      </c>
      <c r="Y17" s="4">
        <v>64.605096499997131</v>
      </c>
      <c r="Z17" s="4">
        <v>64.055096499997134</v>
      </c>
      <c r="AB17" s="15">
        <f t="shared" si="3"/>
        <v>65.165096499997134</v>
      </c>
      <c r="AC17" s="16">
        <f t="shared" si="4"/>
        <v>62.015096499997128</v>
      </c>
      <c r="AD17" s="17">
        <f t="shared" si="5"/>
        <v>3.1500000000000057</v>
      </c>
    </row>
    <row r="18" spans="1:30" x14ac:dyDescent="0.2">
      <c r="A18" s="24"/>
      <c r="B18" s="3" t="s">
        <v>24</v>
      </c>
      <c r="C18" s="4">
        <v>61.755096499997137</v>
      </c>
      <c r="D18" s="4">
        <v>61.535096499997138</v>
      </c>
      <c r="E18" s="4">
        <v>62.045096499997129</v>
      </c>
      <c r="F18" s="4">
        <v>62.665096499997134</v>
      </c>
      <c r="G18" s="4">
        <v>63.515096499997135</v>
      </c>
      <c r="H18" s="4">
        <v>62.68509649999713</v>
      </c>
      <c r="I18" s="4">
        <v>61.965096499997131</v>
      </c>
      <c r="J18" s="4">
        <v>61.625096499997127</v>
      </c>
      <c r="K18" s="4">
        <v>61.765096499997128</v>
      </c>
      <c r="L18" s="4">
        <v>62.355096499997131</v>
      </c>
      <c r="M18" s="4">
        <v>62.905096499997128</v>
      </c>
      <c r="N18" s="4">
        <v>62.775096499997133</v>
      </c>
      <c r="O18" s="4">
        <v>61.665096499997134</v>
      </c>
      <c r="P18" s="4">
        <v>61.885096499997132</v>
      </c>
      <c r="Q18" s="4">
        <v>61.965096499997131</v>
      </c>
      <c r="R18" s="4">
        <v>62.025096499997133</v>
      </c>
      <c r="S18" s="4">
        <v>62.365096499997136</v>
      </c>
      <c r="T18" s="4">
        <v>61.375096499997127</v>
      </c>
      <c r="U18" s="4">
        <v>61.885096499997132</v>
      </c>
      <c r="V18" s="4">
        <v>60.975096499997136</v>
      </c>
      <c r="W18" s="4">
        <v>61.235096499997127</v>
      </c>
      <c r="X18" s="4">
        <v>61.155096499997128</v>
      </c>
      <c r="Y18" s="4">
        <v>62.545096499997129</v>
      </c>
      <c r="Z18" s="4">
        <v>62.215096499997131</v>
      </c>
      <c r="AB18" s="15">
        <f t="shared" si="3"/>
        <v>63.515096499997135</v>
      </c>
      <c r="AC18" s="16">
        <f t="shared" si="4"/>
        <v>60.975096499997136</v>
      </c>
      <c r="AD18" s="17">
        <f t="shared" si="5"/>
        <v>2.5399999999999991</v>
      </c>
    </row>
    <row r="19" spans="1:30" ht="15" thickBo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30" x14ac:dyDescent="0.2">
      <c r="A20" s="22" t="s">
        <v>33</v>
      </c>
      <c r="B20" s="1" t="s">
        <v>26</v>
      </c>
      <c r="C20" s="2" t="s">
        <v>27</v>
      </c>
      <c r="D20" s="2" t="s">
        <v>28</v>
      </c>
      <c r="E20" s="2" t="s">
        <v>29</v>
      </c>
      <c r="F20" s="2" t="s">
        <v>30</v>
      </c>
      <c r="G20" s="2" t="s">
        <v>31</v>
      </c>
      <c r="H20" s="2" t="s">
        <v>0</v>
      </c>
      <c r="I20" s="2" t="s">
        <v>1</v>
      </c>
      <c r="J20" s="2" t="s">
        <v>2</v>
      </c>
      <c r="K20" s="2" t="s">
        <v>3</v>
      </c>
      <c r="L20" s="2" t="s">
        <v>4</v>
      </c>
      <c r="M20" s="2" t="s">
        <v>5</v>
      </c>
      <c r="N20" s="2" t="s">
        <v>6</v>
      </c>
      <c r="O20" s="2" t="s">
        <v>7</v>
      </c>
      <c r="P20" s="2" t="s">
        <v>8</v>
      </c>
      <c r="Q20" s="2" t="s">
        <v>9</v>
      </c>
      <c r="R20" s="2" t="s">
        <v>10</v>
      </c>
      <c r="S20" s="2" t="s">
        <v>11</v>
      </c>
      <c r="T20" s="2" t="s">
        <v>12</v>
      </c>
      <c r="U20" s="2" t="s">
        <v>13</v>
      </c>
      <c r="V20" s="2" t="s">
        <v>14</v>
      </c>
      <c r="W20" s="2" t="s">
        <v>15</v>
      </c>
      <c r="X20" s="2" t="s">
        <v>16</v>
      </c>
      <c r="Y20" s="2" t="s">
        <v>17</v>
      </c>
      <c r="Z20" s="2" t="s">
        <v>18</v>
      </c>
      <c r="AB20" s="12" t="s">
        <v>50</v>
      </c>
      <c r="AC20" s="13" t="s">
        <v>51</v>
      </c>
      <c r="AD20" s="14" t="s">
        <v>52</v>
      </c>
    </row>
    <row r="21" spans="1:30" x14ac:dyDescent="0.2">
      <c r="A21" s="23"/>
      <c r="B21" s="3" t="s">
        <v>19</v>
      </c>
      <c r="C21" s="4">
        <v>68.543529292771495</v>
      </c>
      <c r="D21" s="4">
        <v>68.203529292771492</v>
      </c>
      <c r="E21" s="4">
        <v>68.213529292771497</v>
      </c>
      <c r="F21" s="4">
        <v>68.53352929277149</v>
      </c>
      <c r="G21" s="4">
        <v>69.193529292771501</v>
      </c>
      <c r="H21" s="4">
        <v>68.39352929277149</v>
      </c>
      <c r="I21" s="4">
        <v>68.623529292771494</v>
      </c>
      <c r="J21" s="4">
        <v>68.523529292771485</v>
      </c>
      <c r="K21" s="4">
        <v>68.493529292771484</v>
      </c>
      <c r="L21" s="4">
        <v>68.233529292771493</v>
      </c>
      <c r="M21" s="4">
        <v>69.303529292771486</v>
      </c>
      <c r="N21" s="4">
        <v>68.963529292771497</v>
      </c>
      <c r="O21" s="4">
        <v>68.543529292771495</v>
      </c>
      <c r="P21" s="4">
        <v>68.203529292771492</v>
      </c>
      <c r="Q21" s="4">
        <v>68.213529292771497</v>
      </c>
      <c r="R21" s="4">
        <v>68.53352929277149</v>
      </c>
      <c r="S21" s="4">
        <v>69.193529292771501</v>
      </c>
      <c r="T21" s="4">
        <v>68.39352929277149</v>
      </c>
      <c r="U21" s="4">
        <v>68.623529292771494</v>
      </c>
      <c r="V21" s="4">
        <v>68.523529292771485</v>
      </c>
      <c r="W21" s="4">
        <v>68.493529292771484</v>
      </c>
      <c r="X21" s="4">
        <v>68.233529292771493</v>
      </c>
      <c r="Y21" s="4">
        <v>69.303529292771486</v>
      </c>
      <c r="Z21" s="4">
        <v>68.963529292771497</v>
      </c>
      <c r="AB21" s="15">
        <f t="shared" ref="AB21:AB26" si="6">MAX(C21:Z21)</f>
        <v>69.303529292771486</v>
      </c>
      <c r="AC21" s="16">
        <f t="shared" ref="AC21:AC26" si="7">MIN(C21:Z21)</f>
        <v>68.203529292771492</v>
      </c>
      <c r="AD21" s="17">
        <f>AB21-AC21</f>
        <v>1.0999999999999943</v>
      </c>
    </row>
    <row r="22" spans="1:30" x14ac:dyDescent="0.2">
      <c r="A22" s="23"/>
      <c r="B22" s="3" t="s">
        <v>20</v>
      </c>
      <c r="C22" s="4">
        <v>66.933529292771496</v>
      </c>
      <c r="D22" s="4">
        <v>66.9135292927715</v>
      </c>
      <c r="E22" s="4">
        <v>67.28352929277149</v>
      </c>
      <c r="F22" s="4">
        <v>67.613529292771489</v>
      </c>
      <c r="G22" s="4">
        <v>68.243529292771484</v>
      </c>
      <c r="H22" s="4">
        <v>67.423529292771491</v>
      </c>
      <c r="I22" s="4">
        <v>67.813529292771491</v>
      </c>
      <c r="J22" s="4">
        <v>67.14352929277149</v>
      </c>
      <c r="K22" s="4">
        <v>66.873529292771494</v>
      </c>
      <c r="L22" s="4">
        <v>66.733529292771493</v>
      </c>
      <c r="M22" s="4">
        <v>67.563529292771491</v>
      </c>
      <c r="N22" s="4">
        <v>67.633529292771499</v>
      </c>
      <c r="O22" s="4">
        <v>67.493529292771484</v>
      </c>
      <c r="P22" s="4">
        <v>67.233529292771493</v>
      </c>
      <c r="Q22" s="4">
        <v>67.563529292771491</v>
      </c>
      <c r="R22" s="4">
        <v>67.743529292771484</v>
      </c>
      <c r="S22" s="4">
        <v>68.203529292771492</v>
      </c>
      <c r="T22" s="4">
        <v>67.363529292771489</v>
      </c>
      <c r="U22" s="4">
        <v>67.873529292771494</v>
      </c>
      <c r="V22" s="4">
        <v>67.573529292771497</v>
      </c>
      <c r="W22" s="4">
        <v>67.293529292771495</v>
      </c>
      <c r="X22" s="4">
        <v>66.753529292771489</v>
      </c>
      <c r="Y22" s="4">
        <v>67.78352929277149</v>
      </c>
      <c r="Z22" s="4">
        <v>67.343529292771493</v>
      </c>
      <c r="AB22" s="15">
        <f t="shared" si="6"/>
        <v>68.243529292771484</v>
      </c>
      <c r="AC22" s="16">
        <f t="shared" si="7"/>
        <v>66.733529292771493</v>
      </c>
      <c r="AD22" s="17">
        <f t="shared" ref="AD22:AD26" si="8">AB22-AC22</f>
        <v>1.5099999999999909</v>
      </c>
    </row>
    <row r="23" spans="1:30" x14ac:dyDescent="0.2">
      <c r="A23" s="23"/>
      <c r="B23" s="3" t="s">
        <v>21</v>
      </c>
      <c r="C23" s="4">
        <v>66.263529292771494</v>
      </c>
      <c r="D23" s="4">
        <v>66.403529292771495</v>
      </c>
      <c r="E23" s="4">
        <v>66.943529292771501</v>
      </c>
      <c r="F23" s="4">
        <v>66.583529292771487</v>
      </c>
      <c r="G23" s="4">
        <v>66.813529292771491</v>
      </c>
      <c r="H23" s="4">
        <v>66.823529292771497</v>
      </c>
      <c r="I23" s="4">
        <v>66.743529292771484</v>
      </c>
      <c r="J23" s="4">
        <v>66.273529292771485</v>
      </c>
      <c r="K23" s="4">
        <v>66.183529292771496</v>
      </c>
      <c r="L23" s="4">
        <v>65.703529292771492</v>
      </c>
      <c r="M23" s="4">
        <v>66.973529292771488</v>
      </c>
      <c r="N23" s="4">
        <v>66.793529292771495</v>
      </c>
      <c r="O23" s="4">
        <v>66.53352929277149</v>
      </c>
      <c r="P23" s="4">
        <v>66.6635292927715</v>
      </c>
      <c r="Q23" s="4">
        <v>65.803529292771486</v>
      </c>
      <c r="R23" s="4">
        <v>66.943529292771501</v>
      </c>
      <c r="S23" s="4">
        <v>67.093529292771493</v>
      </c>
      <c r="T23" s="4">
        <v>66.503529292771489</v>
      </c>
      <c r="U23" s="4">
        <v>67.113529292771489</v>
      </c>
      <c r="V23" s="4">
        <v>66.723529292771488</v>
      </c>
      <c r="W23" s="4">
        <v>65.753529292771489</v>
      </c>
      <c r="X23" s="4">
        <v>66.113529292771489</v>
      </c>
      <c r="Y23" s="4">
        <v>67.343529292771493</v>
      </c>
      <c r="Z23" s="4">
        <v>66.723529292771488</v>
      </c>
      <c r="AB23" s="15">
        <f t="shared" si="6"/>
        <v>67.343529292771493</v>
      </c>
      <c r="AC23" s="16">
        <f t="shared" si="7"/>
        <v>65.703529292771492</v>
      </c>
      <c r="AD23" s="17">
        <f t="shared" si="8"/>
        <v>1.6400000000000006</v>
      </c>
    </row>
    <row r="24" spans="1:30" x14ac:dyDescent="0.2">
      <c r="A24" s="23"/>
      <c r="B24" s="3" t="s">
        <v>22</v>
      </c>
      <c r="C24" s="4">
        <v>65.073529292771497</v>
      </c>
      <c r="D24" s="4">
        <v>64.513529292771494</v>
      </c>
      <c r="E24" s="4">
        <v>64.973529292771488</v>
      </c>
      <c r="F24" s="4">
        <v>65.173529292771491</v>
      </c>
      <c r="G24" s="4">
        <v>65.703529292771492</v>
      </c>
      <c r="H24" s="4">
        <v>65.433529292771496</v>
      </c>
      <c r="I24" s="4">
        <v>65.483529292771493</v>
      </c>
      <c r="J24" s="4">
        <v>64.953529292771492</v>
      </c>
      <c r="K24" s="4">
        <v>64.933529292771496</v>
      </c>
      <c r="L24" s="4">
        <v>65.39352929277149</v>
      </c>
      <c r="M24" s="4">
        <v>65.713529292771497</v>
      </c>
      <c r="N24" s="4">
        <v>65.503529292771489</v>
      </c>
      <c r="O24" s="4">
        <v>64.793529292771495</v>
      </c>
      <c r="P24" s="4">
        <v>64.903529292771495</v>
      </c>
      <c r="Q24" s="4">
        <v>63.993529292771491</v>
      </c>
      <c r="R24" s="4">
        <v>65.03352929277149</v>
      </c>
      <c r="S24" s="4">
        <v>65.693529292771501</v>
      </c>
      <c r="T24" s="4">
        <v>64.953529292771492</v>
      </c>
      <c r="U24" s="4">
        <v>65.28352929277149</v>
      </c>
      <c r="V24" s="4">
        <v>64.983529292771493</v>
      </c>
      <c r="W24" s="4">
        <v>64.78352929277149</v>
      </c>
      <c r="X24" s="4">
        <v>64.723529292771488</v>
      </c>
      <c r="Y24" s="4">
        <v>65.823529292771497</v>
      </c>
      <c r="Z24" s="4">
        <v>65.4135292927715</v>
      </c>
      <c r="AB24" s="15">
        <f t="shared" si="6"/>
        <v>65.823529292771497</v>
      </c>
      <c r="AC24" s="16">
        <f t="shared" si="7"/>
        <v>63.993529292771491</v>
      </c>
      <c r="AD24" s="17">
        <f t="shared" si="8"/>
        <v>1.8300000000000054</v>
      </c>
    </row>
    <row r="25" spans="1:30" x14ac:dyDescent="0.2">
      <c r="A25" s="23"/>
      <c r="B25" s="3" t="s">
        <v>23</v>
      </c>
      <c r="C25" s="4">
        <v>63.64352929277149</v>
      </c>
      <c r="D25" s="4">
        <v>63.233529292771493</v>
      </c>
      <c r="E25" s="4">
        <v>62.963529292771497</v>
      </c>
      <c r="F25" s="4">
        <v>63.263529292771494</v>
      </c>
      <c r="G25" s="4">
        <v>62.223529292771495</v>
      </c>
      <c r="H25" s="4">
        <v>63.463529292771497</v>
      </c>
      <c r="I25" s="4">
        <v>63.443529292771494</v>
      </c>
      <c r="J25" s="4">
        <v>62.833529292771487</v>
      </c>
      <c r="K25" s="4">
        <v>63.473529292771488</v>
      </c>
      <c r="L25" s="4">
        <v>63.463529292771497</v>
      </c>
      <c r="M25" s="4">
        <v>62.573529292771497</v>
      </c>
      <c r="N25" s="4">
        <v>64.273529292771485</v>
      </c>
      <c r="O25" s="4">
        <v>63.683529292771496</v>
      </c>
      <c r="P25" s="4">
        <v>63.343529292771493</v>
      </c>
      <c r="Q25" s="4">
        <v>62.943529292771494</v>
      </c>
      <c r="R25" s="4">
        <v>63.123529292771494</v>
      </c>
      <c r="S25" s="4">
        <v>63.39352929277149</v>
      </c>
      <c r="T25" s="4">
        <v>63.013529292771494</v>
      </c>
      <c r="U25" s="4">
        <v>63.173529292771491</v>
      </c>
      <c r="V25" s="4">
        <v>62.633529292771492</v>
      </c>
      <c r="W25" s="4">
        <v>62.613529292771489</v>
      </c>
      <c r="X25" s="4">
        <v>62.953529292771492</v>
      </c>
      <c r="Y25" s="4">
        <v>63.933529292771496</v>
      </c>
      <c r="Z25" s="4">
        <v>63.503529292771489</v>
      </c>
      <c r="AB25" s="15">
        <f t="shared" si="6"/>
        <v>64.273529292771485</v>
      </c>
      <c r="AC25" s="16">
        <f t="shared" si="7"/>
        <v>62.223529292771495</v>
      </c>
      <c r="AD25" s="17">
        <f t="shared" si="8"/>
        <v>2.0499999999999901</v>
      </c>
    </row>
    <row r="26" spans="1:30" x14ac:dyDescent="0.2">
      <c r="A26" s="24"/>
      <c r="B26" s="3" t="s">
        <v>24</v>
      </c>
      <c r="C26" s="4">
        <v>62.353529292771491</v>
      </c>
      <c r="D26" s="4">
        <v>61.163529292771493</v>
      </c>
      <c r="E26" s="4">
        <v>61.323529292771489</v>
      </c>
      <c r="F26" s="4">
        <v>61.523529292771492</v>
      </c>
      <c r="G26" s="4">
        <v>62.043529292771495</v>
      </c>
      <c r="H26" s="4">
        <v>61.96352929277149</v>
      </c>
      <c r="I26" s="4">
        <v>61.903529292771495</v>
      </c>
      <c r="J26" s="4">
        <v>61.243529292771491</v>
      </c>
      <c r="K26" s="4">
        <v>61.383529292771492</v>
      </c>
      <c r="L26" s="4">
        <v>61.423529292771491</v>
      </c>
      <c r="M26" s="4">
        <v>62.833529292771487</v>
      </c>
      <c r="N26" s="4">
        <v>62.133529292771492</v>
      </c>
      <c r="O26" s="4">
        <v>61.64352929277149</v>
      </c>
      <c r="P26" s="4">
        <v>60.353529292771491</v>
      </c>
      <c r="Q26" s="4">
        <v>61.173529292771491</v>
      </c>
      <c r="R26" s="4">
        <v>61.363529292771496</v>
      </c>
      <c r="S26" s="4">
        <v>61.263529292771494</v>
      </c>
      <c r="T26" s="4">
        <v>60.96352929277149</v>
      </c>
      <c r="U26" s="4">
        <v>61.03352929277149</v>
      </c>
      <c r="V26" s="4">
        <v>60.253529292771489</v>
      </c>
      <c r="W26" s="4">
        <v>60.71352929277149</v>
      </c>
      <c r="X26" s="4">
        <v>61.193529292771494</v>
      </c>
      <c r="Y26" s="4">
        <v>62.583529292771487</v>
      </c>
      <c r="Z26" s="4">
        <v>61.96352929277149</v>
      </c>
      <c r="AB26" s="15">
        <f t="shared" si="6"/>
        <v>62.833529292771487</v>
      </c>
      <c r="AC26" s="16">
        <f t="shared" si="7"/>
        <v>60.253529292771489</v>
      </c>
      <c r="AD26" s="17">
        <f t="shared" si="8"/>
        <v>2.5799999999999983</v>
      </c>
    </row>
    <row r="27" spans="1:30" ht="15" thickBo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30" x14ac:dyDescent="0.2">
      <c r="A28" s="22" t="s">
        <v>34</v>
      </c>
      <c r="B28" s="1" t="s">
        <v>26</v>
      </c>
      <c r="C28" s="2" t="s">
        <v>27</v>
      </c>
      <c r="D28" s="2" t="s">
        <v>28</v>
      </c>
      <c r="E28" s="2" t="s">
        <v>29</v>
      </c>
      <c r="F28" s="2" t="s">
        <v>30</v>
      </c>
      <c r="G28" s="2" t="s">
        <v>31</v>
      </c>
      <c r="H28" s="2" t="s">
        <v>0</v>
      </c>
      <c r="I28" s="2" t="s">
        <v>1</v>
      </c>
      <c r="J28" s="2" t="s">
        <v>2</v>
      </c>
      <c r="K28" s="2" t="s">
        <v>3</v>
      </c>
      <c r="L28" s="2" t="s">
        <v>4</v>
      </c>
      <c r="M28" s="2" t="s">
        <v>5</v>
      </c>
      <c r="N28" s="2" t="s">
        <v>6</v>
      </c>
      <c r="O28" s="2" t="s">
        <v>7</v>
      </c>
      <c r="P28" s="2" t="s">
        <v>8</v>
      </c>
      <c r="Q28" s="2" t="s">
        <v>9</v>
      </c>
      <c r="R28" s="2" t="s">
        <v>10</v>
      </c>
      <c r="S28" s="2" t="s">
        <v>11</v>
      </c>
      <c r="T28" s="2" t="s">
        <v>12</v>
      </c>
      <c r="U28" s="2" t="s">
        <v>13</v>
      </c>
      <c r="V28" s="2" t="s">
        <v>14</v>
      </c>
      <c r="W28" s="2" t="s">
        <v>15</v>
      </c>
      <c r="X28" s="2" t="s">
        <v>16</v>
      </c>
      <c r="Y28" s="2" t="s">
        <v>17</v>
      </c>
      <c r="Z28" s="2" t="s">
        <v>18</v>
      </c>
      <c r="AB28" s="12" t="s">
        <v>50</v>
      </c>
      <c r="AC28" s="13" t="s">
        <v>51</v>
      </c>
      <c r="AD28" s="14" t="s">
        <v>52</v>
      </c>
    </row>
    <row r="29" spans="1:30" x14ac:dyDescent="0.2">
      <c r="A29" s="23"/>
      <c r="B29" s="3" t="s">
        <v>19</v>
      </c>
      <c r="C29" s="4">
        <v>67.331238457226007</v>
      </c>
      <c r="D29" s="4">
        <v>67.101238457226003</v>
      </c>
      <c r="E29" s="4">
        <v>66.891238457225995</v>
      </c>
      <c r="F29" s="4">
        <v>67.021238457226005</v>
      </c>
      <c r="G29" s="4">
        <v>67.501238457226009</v>
      </c>
      <c r="H29" s="4">
        <v>67.631238457226004</v>
      </c>
      <c r="I29" s="4">
        <v>67.381238457226004</v>
      </c>
      <c r="J29" s="4">
        <v>67.671238457225996</v>
      </c>
      <c r="K29" s="4">
        <v>67.761238457226</v>
      </c>
      <c r="L29" s="4">
        <v>67.421238457225996</v>
      </c>
      <c r="M29" s="4">
        <v>68.041238457226001</v>
      </c>
      <c r="N29" s="4">
        <v>67.761238457226</v>
      </c>
      <c r="O29" s="4">
        <v>67.331238457226007</v>
      </c>
      <c r="P29" s="4">
        <v>67.101238457226003</v>
      </c>
      <c r="Q29" s="4">
        <v>66.891238457225995</v>
      </c>
      <c r="R29" s="4">
        <v>67.021238457226005</v>
      </c>
      <c r="S29" s="4">
        <v>67.501238457226009</v>
      </c>
      <c r="T29" s="4">
        <v>67.631238457226004</v>
      </c>
      <c r="U29" s="4">
        <v>67.381238457226004</v>
      </c>
      <c r="V29" s="4">
        <v>67.671238457225996</v>
      </c>
      <c r="W29" s="4">
        <v>67.761238457226</v>
      </c>
      <c r="X29" s="4">
        <v>67.421238457225996</v>
      </c>
      <c r="Y29" s="4">
        <v>68.041238457226001</v>
      </c>
      <c r="Z29" s="4">
        <v>67.761238457226</v>
      </c>
      <c r="AB29" s="15">
        <f t="shared" ref="AB29:AB34" si="9">MAX(C29:Z29)</f>
        <v>68.041238457226001</v>
      </c>
      <c r="AC29" s="16">
        <f t="shared" ref="AC29:AC34" si="10">MIN(C29:Z29)</f>
        <v>66.891238457225995</v>
      </c>
      <c r="AD29" s="17">
        <f>AB29-AC29</f>
        <v>1.1500000000000057</v>
      </c>
    </row>
    <row r="30" spans="1:30" x14ac:dyDescent="0.2">
      <c r="A30" s="23"/>
      <c r="B30" s="3" t="s">
        <v>20</v>
      </c>
      <c r="C30" s="4">
        <v>67.891238457225995</v>
      </c>
      <c r="D30" s="4">
        <v>67.581238457226007</v>
      </c>
      <c r="E30" s="4">
        <v>67.391238457225995</v>
      </c>
      <c r="F30" s="4">
        <v>67.171238457225996</v>
      </c>
      <c r="G30" s="4">
        <v>67.431238457226002</v>
      </c>
      <c r="H30" s="4">
        <v>67.261238457226</v>
      </c>
      <c r="I30" s="4">
        <v>66.731238457225999</v>
      </c>
      <c r="J30" s="4">
        <v>67.151238457226</v>
      </c>
      <c r="K30" s="4">
        <v>67.151238457226</v>
      </c>
      <c r="L30" s="4">
        <v>66.631238457226004</v>
      </c>
      <c r="M30" s="4">
        <v>67.741238457226004</v>
      </c>
      <c r="N30" s="4">
        <v>67.391238457225995</v>
      </c>
      <c r="O30" s="4">
        <v>66.771238457226005</v>
      </c>
      <c r="P30" s="4">
        <v>67.151238457226</v>
      </c>
      <c r="Q30" s="4">
        <v>67.011238457226</v>
      </c>
      <c r="R30" s="4">
        <v>67.631238457226004</v>
      </c>
      <c r="S30" s="4">
        <v>67.751238457226009</v>
      </c>
      <c r="T30" s="4">
        <v>67.691238457226007</v>
      </c>
      <c r="U30" s="4">
        <v>67.221238457226008</v>
      </c>
      <c r="V30" s="4">
        <v>67.191238457226007</v>
      </c>
      <c r="W30" s="4">
        <v>67.371238457225999</v>
      </c>
      <c r="X30" s="4">
        <v>66.901238457226</v>
      </c>
      <c r="Y30" s="4">
        <v>68.291238457226001</v>
      </c>
      <c r="Z30" s="4">
        <v>67.871238457225999</v>
      </c>
      <c r="AB30" s="15">
        <f t="shared" si="9"/>
        <v>68.291238457226001</v>
      </c>
      <c r="AC30" s="16">
        <f t="shared" si="10"/>
        <v>66.631238457226004</v>
      </c>
      <c r="AD30" s="17">
        <f t="shared" ref="AD30:AD34" si="11">AB30-AC30</f>
        <v>1.6599999999999966</v>
      </c>
    </row>
    <row r="31" spans="1:30" x14ac:dyDescent="0.2">
      <c r="A31" s="23"/>
      <c r="B31" s="3" t="s">
        <v>21</v>
      </c>
      <c r="C31" s="4">
        <v>66.851238457226003</v>
      </c>
      <c r="D31" s="4">
        <v>66.241238457226004</v>
      </c>
      <c r="E31" s="4">
        <v>64.641238457225995</v>
      </c>
      <c r="F31" s="4">
        <v>66.321238457226002</v>
      </c>
      <c r="G31" s="4">
        <v>66.571238457226002</v>
      </c>
      <c r="H31" s="4">
        <v>66.611238457225994</v>
      </c>
      <c r="I31" s="4">
        <v>66.421238457225996</v>
      </c>
      <c r="J31" s="4">
        <v>66.261238457226</v>
      </c>
      <c r="K31" s="4">
        <v>64.621238457225999</v>
      </c>
      <c r="L31" s="4">
        <v>65.681238457226002</v>
      </c>
      <c r="M31" s="4">
        <v>66.731238457225999</v>
      </c>
      <c r="N31" s="4">
        <v>67.081238457226007</v>
      </c>
      <c r="O31" s="4">
        <v>66.271238457226005</v>
      </c>
      <c r="P31" s="4">
        <v>66.03123845722601</v>
      </c>
      <c r="Q31" s="4">
        <v>66.171238457225996</v>
      </c>
      <c r="R31" s="4">
        <v>66.441238457226007</v>
      </c>
      <c r="S31" s="4">
        <v>67.131238457226004</v>
      </c>
      <c r="T31" s="4">
        <v>67.221238457226008</v>
      </c>
      <c r="U31" s="4">
        <v>66.581238457226007</v>
      </c>
      <c r="V31" s="4">
        <v>66.671238457225996</v>
      </c>
      <c r="W31" s="4">
        <v>66.621238457225999</v>
      </c>
      <c r="X31" s="4">
        <v>65.651238457226</v>
      </c>
      <c r="Y31" s="4">
        <v>66.611238457225994</v>
      </c>
      <c r="Z31" s="4">
        <v>66.211238457226003</v>
      </c>
      <c r="AB31" s="15">
        <f t="shared" si="9"/>
        <v>67.221238457226008</v>
      </c>
      <c r="AC31" s="16">
        <f t="shared" si="10"/>
        <v>64.621238457225999</v>
      </c>
      <c r="AD31" s="17">
        <f t="shared" si="11"/>
        <v>2.6000000000000085</v>
      </c>
    </row>
    <row r="32" spans="1:30" x14ac:dyDescent="0.2">
      <c r="A32" s="23"/>
      <c r="B32" s="3" t="s">
        <v>22</v>
      </c>
      <c r="C32" s="4">
        <v>64.921238457225996</v>
      </c>
      <c r="D32" s="4">
        <v>64.501238457226009</v>
      </c>
      <c r="E32" s="4">
        <v>64.351238457226003</v>
      </c>
      <c r="F32" s="4">
        <v>64.701238457225998</v>
      </c>
      <c r="G32" s="4">
        <v>64.981238457225999</v>
      </c>
      <c r="H32" s="4">
        <v>65.111238457225994</v>
      </c>
      <c r="I32" s="4">
        <v>64.931238457226002</v>
      </c>
      <c r="J32" s="4">
        <v>64.611238457225994</v>
      </c>
      <c r="K32" s="4">
        <v>64.901238457226</v>
      </c>
      <c r="L32" s="4">
        <v>64.701238457225998</v>
      </c>
      <c r="M32" s="4">
        <v>65.421238457225996</v>
      </c>
      <c r="N32" s="4">
        <v>65.261238457226</v>
      </c>
      <c r="O32" s="4">
        <v>64.611238457225994</v>
      </c>
      <c r="P32" s="4">
        <v>64.421238457225996</v>
      </c>
      <c r="Q32" s="4">
        <v>64.501238457226009</v>
      </c>
      <c r="R32" s="4">
        <v>65.691238457226007</v>
      </c>
      <c r="S32" s="4">
        <v>65.711238457226003</v>
      </c>
      <c r="T32" s="4">
        <v>65.871238457225999</v>
      </c>
      <c r="U32" s="4">
        <v>65.051238457226006</v>
      </c>
      <c r="V32" s="4">
        <v>65.051238457226006</v>
      </c>
      <c r="W32" s="4">
        <v>63.921238457226004</v>
      </c>
      <c r="X32" s="4">
        <v>64.331238457226007</v>
      </c>
      <c r="Y32" s="4">
        <v>65.561238457226011</v>
      </c>
      <c r="Z32" s="4">
        <v>65.191238457226007</v>
      </c>
      <c r="AB32" s="15">
        <f t="shared" si="9"/>
        <v>65.871238457225999</v>
      </c>
      <c r="AC32" s="16">
        <f t="shared" si="10"/>
        <v>63.921238457226004</v>
      </c>
      <c r="AD32" s="17">
        <f t="shared" si="11"/>
        <v>1.9499999999999957</v>
      </c>
    </row>
    <row r="33" spans="1:30" x14ac:dyDescent="0.2">
      <c r="A33" s="23"/>
      <c r="B33" s="3" t="s">
        <v>23</v>
      </c>
      <c r="C33" s="4">
        <v>63.951238457226005</v>
      </c>
      <c r="D33" s="4">
        <v>62.961238457226003</v>
      </c>
      <c r="E33" s="4">
        <v>62.321238457226002</v>
      </c>
      <c r="F33" s="4">
        <v>62.671238457226004</v>
      </c>
      <c r="G33" s="4">
        <v>63.091238457225998</v>
      </c>
      <c r="H33" s="4">
        <v>63.101238457226003</v>
      </c>
      <c r="I33" s="4">
        <v>62.811238457226004</v>
      </c>
      <c r="J33" s="4">
        <v>62.991238457226004</v>
      </c>
      <c r="K33" s="4">
        <v>62.881238457226004</v>
      </c>
      <c r="L33" s="4">
        <v>63.161238457226005</v>
      </c>
      <c r="M33" s="4">
        <v>64.051238457226006</v>
      </c>
      <c r="N33" s="4">
        <v>63.681238457226002</v>
      </c>
      <c r="O33" s="4">
        <v>63.561238457226004</v>
      </c>
      <c r="P33" s="4">
        <v>63.751238457226002</v>
      </c>
      <c r="Q33" s="4">
        <v>62.431238457226002</v>
      </c>
      <c r="R33" s="4">
        <v>63.281238457226003</v>
      </c>
      <c r="S33" s="4">
        <v>64.261238457226</v>
      </c>
      <c r="T33" s="4">
        <v>63.611238457226001</v>
      </c>
      <c r="U33" s="4">
        <v>62.701238457226005</v>
      </c>
      <c r="V33" s="4">
        <v>62.451238457226005</v>
      </c>
      <c r="W33" s="4">
        <v>61.001238457226002</v>
      </c>
      <c r="X33" s="4">
        <v>62.781238457226003</v>
      </c>
      <c r="Y33" s="4">
        <v>63.211238457226003</v>
      </c>
      <c r="Z33" s="4">
        <v>63.291238457226001</v>
      </c>
      <c r="AB33" s="15">
        <f t="shared" si="9"/>
        <v>64.261238457226</v>
      </c>
      <c r="AC33" s="16">
        <f t="shared" si="10"/>
        <v>61.001238457226002</v>
      </c>
      <c r="AD33" s="17">
        <f t="shared" si="11"/>
        <v>3.259999999999998</v>
      </c>
    </row>
    <row r="34" spans="1:30" x14ac:dyDescent="0.2">
      <c r="A34" s="24"/>
      <c r="B34" s="3" t="s">
        <v>24</v>
      </c>
      <c r="C34" s="4">
        <v>62.361238457226001</v>
      </c>
      <c r="D34" s="4">
        <v>62.001238457226002</v>
      </c>
      <c r="E34" s="4">
        <v>61.111238457226001</v>
      </c>
      <c r="F34" s="4">
        <v>60.721238457226001</v>
      </c>
      <c r="G34" s="4">
        <v>62.021238457226005</v>
      </c>
      <c r="H34" s="4">
        <v>61.271238457226005</v>
      </c>
      <c r="I34" s="4">
        <v>61.311238457226004</v>
      </c>
      <c r="J34" s="4">
        <v>61.201238457226005</v>
      </c>
      <c r="K34" s="4">
        <v>60.711238457226003</v>
      </c>
      <c r="L34" s="4">
        <v>60.911238457226005</v>
      </c>
      <c r="M34" s="4">
        <v>62.331238457226</v>
      </c>
      <c r="N34" s="4">
        <v>60.681238457226002</v>
      </c>
      <c r="O34" s="4">
        <v>62.071238457226002</v>
      </c>
      <c r="P34" s="4">
        <v>62.101238457226003</v>
      </c>
      <c r="Q34" s="4">
        <v>61.361238457226001</v>
      </c>
      <c r="R34" s="4">
        <v>60.651238457226</v>
      </c>
      <c r="S34" s="4">
        <v>61.541238457226001</v>
      </c>
      <c r="T34" s="4">
        <v>60.901238457226</v>
      </c>
      <c r="U34" s="4">
        <v>60.661238457226005</v>
      </c>
      <c r="V34" s="4">
        <v>60.411238457226005</v>
      </c>
      <c r="W34" s="4">
        <v>60.671238457226004</v>
      </c>
      <c r="X34" s="4">
        <v>60.341238457226005</v>
      </c>
      <c r="Y34" s="4">
        <v>61.591238457226005</v>
      </c>
      <c r="Z34" s="4">
        <v>62.161238457226005</v>
      </c>
      <c r="AB34" s="15">
        <f t="shared" si="9"/>
        <v>62.361238457226001</v>
      </c>
      <c r="AC34" s="16">
        <f t="shared" si="10"/>
        <v>60.341238457226005</v>
      </c>
      <c r="AD34" s="17">
        <f t="shared" si="11"/>
        <v>2.019999999999996</v>
      </c>
    </row>
    <row r="35" spans="1:30" ht="15" thickBo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30" x14ac:dyDescent="0.2">
      <c r="A36" s="22" t="s">
        <v>35</v>
      </c>
      <c r="B36" s="1" t="s">
        <v>26</v>
      </c>
      <c r="C36" s="2" t="s">
        <v>27</v>
      </c>
      <c r="D36" s="2" t="s">
        <v>28</v>
      </c>
      <c r="E36" s="2" t="s">
        <v>29</v>
      </c>
      <c r="F36" s="2" t="s">
        <v>30</v>
      </c>
      <c r="G36" s="2" t="s">
        <v>31</v>
      </c>
      <c r="H36" s="2" t="s">
        <v>0</v>
      </c>
      <c r="I36" s="2" t="s">
        <v>1</v>
      </c>
      <c r="J36" s="2" t="s">
        <v>2</v>
      </c>
      <c r="K36" s="2" t="s">
        <v>3</v>
      </c>
      <c r="L36" s="2" t="s">
        <v>4</v>
      </c>
      <c r="M36" s="2" t="s">
        <v>5</v>
      </c>
      <c r="N36" s="2" t="s">
        <v>6</v>
      </c>
      <c r="O36" s="2" t="s">
        <v>7</v>
      </c>
      <c r="P36" s="2" t="s">
        <v>8</v>
      </c>
      <c r="Q36" s="2" t="s">
        <v>9</v>
      </c>
      <c r="R36" s="2" t="s">
        <v>10</v>
      </c>
      <c r="S36" s="2" t="s">
        <v>11</v>
      </c>
      <c r="T36" s="2" t="s">
        <v>12</v>
      </c>
      <c r="U36" s="2" t="s">
        <v>13</v>
      </c>
      <c r="V36" s="2" t="s">
        <v>14</v>
      </c>
      <c r="W36" s="2" t="s">
        <v>15</v>
      </c>
      <c r="X36" s="2" t="s">
        <v>16</v>
      </c>
      <c r="Y36" s="2" t="s">
        <v>17</v>
      </c>
      <c r="Z36" s="2" t="s">
        <v>18</v>
      </c>
      <c r="AB36" s="12" t="s">
        <v>50</v>
      </c>
      <c r="AC36" s="13" t="s">
        <v>51</v>
      </c>
      <c r="AD36" s="14" t="s">
        <v>52</v>
      </c>
    </row>
    <row r="37" spans="1:30" x14ac:dyDescent="0.2">
      <c r="A37" s="23"/>
      <c r="B37" s="3" t="s">
        <v>19</v>
      </c>
      <c r="C37" s="4">
        <v>64.595611949724656</v>
      </c>
      <c r="D37" s="4">
        <v>64.405611949724658</v>
      </c>
      <c r="E37" s="4">
        <v>64.235611949724657</v>
      </c>
      <c r="F37" s="4">
        <v>63.915611949724656</v>
      </c>
      <c r="G37" s="4">
        <v>64.345611949724656</v>
      </c>
      <c r="H37" s="4">
        <v>63.925611949724654</v>
      </c>
      <c r="I37" s="4">
        <v>63.815611949724655</v>
      </c>
      <c r="J37" s="4">
        <v>64.025611949724663</v>
      </c>
      <c r="K37" s="4">
        <v>64.055611949724664</v>
      </c>
      <c r="L37" s="4">
        <v>63.895611949724653</v>
      </c>
      <c r="M37" s="4">
        <v>64.875611949724657</v>
      </c>
      <c r="N37" s="4">
        <v>64.805611949724664</v>
      </c>
      <c r="O37" s="4">
        <v>64.595611949724656</v>
      </c>
      <c r="P37" s="4">
        <v>64.405611949724658</v>
      </c>
      <c r="Q37" s="4">
        <v>64.235611949724657</v>
      </c>
      <c r="R37" s="4">
        <v>63.915611949724656</v>
      </c>
      <c r="S37" s="4">
        <v>64.345611949724656</v>
      </c>
      <c r="T37" s="4">
        <v>63.925611949724654</v>
      </c>
      <c r="U37" s="4">
        <v>63.815611949724655</v>
      </c>
      <c r="V37" s="4">
        <v>64.025611949724663</v>
      </c>
      <c r="W37" s="4">
        <v>64.055611949724664</v>
      </c>
      <c r="X37" s="4">
        <v>63.895611949724653</v>
      </c>
      <c r="Y37" s="4">
        <v>64.875611949724657</v>
      </c>
      <c r="Z37" s="4">
        <v>64.805611949724664</v>
      </c>
      <c r="AB37" s="15">
        <f t="shared" ref="AB37:AB42" si="12">MAX(C37:Z37)</f>
        <v>64.875611949724657</v>
      </c>
      <c r="AC37" s="16">
        <f t="shared" ref="AC37:AC42" si="13">MIN(C37:Z37)</f>
        <v>63.815611949724655</v>
      </c>
      <c r="AD37" s="17">
        <f>AB37-AC37</f>
        <v>1.0600000000000023</v>
      </c>
    </row>
    <row r="38" spans="1:30" x14ac:dyDescent="0.2">
      <c r="A38" s="23"/>
      <c r="B38" s="3" t="s">
        <v>20</v>
      </c>
      <c r="C38" s="4">
        <v>64.995611949724662</v>
      </c>
      <c r="D38" s="4">
        <v>65.215611949724661</v>
      </c>
      <c r="E38" s="4">
        <v>64.405611949724658</v>
      </c>
      <c r="F38" s="4">
        <v>64.895611949724653</v>
      </c>
      <c r="G38" s="4">
        <v>64.415611949724649</v>
      </c>
      <c r="H38" s="4">
        <v>64.395611949724653</v>
      </c>
      <c r="I38" s="4">
        <v>64.315611949724655</v>
      </c>
      <c r="J38" s="4">
        <v>64.175611949724654</v>
      </c>
      <c r="K38" s="4">
        <v>64.305611949724664</v>
      </c>
      <c r="L38" s="4">
        <v>63.345611949724656</v>
      </c>
      <c r="M38" s="4">
        <v>65.18561194972466</v>
      </c>
      <c r="N38" s="4">
        <v>65.115611949724652</v>
      </c>
      <c r="O38" s="4">
        <v>64.605611949724661</v>
      </c>
      <c r="P38" s="4">
        <v>63.445611949724658</v>
      </c>
      <c r="Q38" s="4">
        <v>63.495611949724655</v>
      </c>
      <c r="R38" s="4">
        <v>64.795611949724659</v>
      </c>
      <c r="S38" s="4">
        <v>64.965611949724661</v>
      </c>
      <c r="T38" s="4">
        <v>64.345611949724656</v>
      </c>
      <c r="U38" s="4">
        <v>63.525611949724656</v>
      </c>
      <c r="V38" s="4">
        <v>63.335611949724651</v>
      </c>
      <c r="W38" s="4">
        <v>62.745611949724655</v>
      </c>
      <c r="X38" s="4">
        <v>62.635611949724655</v>
      </c>
      <c r="Y38" s="4">
        <v>65.32561194972466</v>
      </c>
      <c r="Z38" s="4">
        <v>65.715611949724661</v>
      </c>
      <c r="AB38" s="15">
        <f t="shared" si="12"/>
        <v>65.715611949724661</v>
      </c>
      <c r="AC38" s="16">
        <f t="shared" si="13"/>
        <v>62.635611949724655</v>
      </c>
      <c r="AD38" s="17">
        <f t="shared" ref="AD38:AD42" si="14">AB38-AC38</f>
        <v>3.0800000000000054</v>
      </c>
    </row>
    <row r="39" spans="1:30" x14ac:dyDescent="0.2">
      <c r="A39" s="23"/>
      <c r="B39" s="3" t="s">
        <v>21</v>
      </c>
      <c r="C39" s="4">
        <v>64.955611949724656</v>
      </c>
      <c r="D39" s="4">
        <v>64.425611949724654</v>
      </c>
      <c r="E39" s="4">
        <v>63.515611949724658</v>
      </c>
      <c r="F39" s="4">
        <v>63.365611949724652</v>
      </c>
      <c r="G39" s="4">
        <v>64.155611949724658</v>
      </c>
      <c r="H39" s="4">
        <v>63.975611949724652</v>
      </c>
      <c r="I39" s="4">
        <v>62.975611949724652</v>
      </c>
      <c r="J39" s="4">
        <v>63.235611949724657</v>
      </c>
      <c r="K39" s="4">
        <v>63.605611949724661</v>
      </c>
      <c r="L39" s="4">
        <v>63.735611949724657</v>
      </c>
      <c r="M39" s="4">
        <v>65.035611949724654</v>
      </c>
      <c r="N39" s="4">
        <v>64.515611949724658</v>
      </c>
      <c r="O39" s="4">
        <v>64.665611949724649</v>
      </c>
      <c r="P39" s="4">
        <v>63.305611949724657</v>
      </c>
      <c r="Q39" s="4">
        <v>63.885611949724655</v>
      </c>
      <c r="R39" s="4">
        <v>64.675611949724654</v>
      </c>
      <c r="S39" s="4">
        <v>63.465611949724661</v>
      </c>
      <c r="T39" s="4">
        <v>64.125611949724657</v>
      </c>
      <c r="U39" s="4">
        <v>63.295611949724659</v>
      </c>
      <c r="V39" s="4">
        <v>62.795611949724659</v>
      </c>
      <c r="W39" s="4">
        <v>63.415611949724656</v>
      </c>
      <c r="X39" s="4">
        <v>63.335611949724651</v>
      </c>
      <c r="Y39" s="4">
        <v>65.295611949724659</v>
      </c>
      <c r="Z39" s="4">
        <v>65.355611949724661</v>
      </c>
      <c r="AB39" s="15">
        <f t="shared" si="12"/>
        <v>65.355611949724661</v>
      </c>
      <c r="AC39" s="16">
        <f t="shared" si="13"/>
        <v>62.795611949724659</v>
      </c>
      <c r="AD39" s="17">
        <f t="shared" si="14"/>
        <v>2.5600000000000023</v>
      </c>
    </row>
    <row r="40" spans="1:30" x14ac:dyDescent="0.2">
      <c r="A40" s="23"/>
      <c r="B40" s="3" t="s">
        <v>22</v>
      </c>
      <c r="C40" s="4">
        <v>62.875611949724657</v>
      </c>
      <c r="D40" s="4">
        <v>62.655611949724658</v>
      </c>
      <c r="E40" s="4">
        <v>62.315611949724655</v>
      </c>
      <c r="F40" s="4">
        <v>62.475611949724652</v>
      </c>
      <c r="G40" s="4">
        <v>62.175611949724654</v>
      </c>
      <c r="H40" s="4">
        <v>62.755611949724653</v>
      </c>
      <c r="I40" s="4">
        <v>62.165611949724656</v>
      </c>
      <c r="J40" s="4">
        <v>62.395611949724653</v>
      </c>
      <c r="K40" s="4">
        <v>62.32561194972466</v>
      </c>
      <c r="L40" s="4">
        <v>61.705611949724656</v>
      </c>
      <c r="M40" s="4">
        <v>62.555611949724657</v>
      </c>
      <c r="N40" s="4">
        <v>63.975611949724652</v>
      </c>
      <c r="O40" s="4">
        <v>64.455611949724656</v>
      </c>
      <c r="P40" s="4">
        <v>63.455611949724656</v>
      </c>
      <c r="Q40" s="4">
        <v>63.215611949724661</v>
      </c>
      <c r="R40" s="4">
        <v>62.845611949724656</v>
      </c>
      <c r="S40" s="4">
        <v>63.295611949724659</v>
      </c>
      <c r="T40" s="4">
        <v>61.875611949724657</v>
      </c>
      <c r="U40" s="4">
        <v>61.835611949724651</v>
      </c>
      <c r="V40" s="4">
        <v>61.965611949724661</v>
      </c>
      <c r="W40" s="4">
        <v>62.105611949724661</v>
      </c>
      <c r="X40" s="4">
        <v>62.565611949724655</v>
      </c>
      <c r="Y40" s="4">
        <v>64.555611949724664</v>
      </c>
      <c r="Z40" s="4">
        <v>63.235611949724657</v>
      </c>
      <c r="AB40" s="15">
        <f t="shared" si="12"/>
        <v>64.555611949724664</v>
      </c>
      <c r="AC40" s="16">
        <f t="shared" si="13"/>
        <v>61.705611949724656</v>
      </c>
      <c r="AD40" s="17">
        <f t="shared" si="14"/>
        <v>2.8500000000000085</v>
      </c>
    </row>
    <row r="41" spans="1:30" x14ac:dyDescent="0.2">
      <c r="A41" s="23"/>
      <c r="B41" s="3" t="s">
        <v>23</v>
      </c>
      <c r="C41" s="4">
        <v>60.93561194972466</v>
      </c>
      <c r="D41" s="4">
        <v>61.385611949724655</v>
      </c>
      <c r="E41" s="4">
        <v>60.095611949724656</v>
      </c>
      <c r="F41" s="4">
        <v>60.18561194972466</v>
      </c>
      <c r="G41" s="4">
        <v>60.43561194972466</v>
      </c>
      <c r="H41" s="4">
        <v>60.645611949724653</v>
      </c>
      <c r="I41" s="4">
        <v>60.375611949724657</v>
      </c>
      <c r="J41" s="4">
        <v>60.505611949724653</v>
      </c>
      <c r="K41" s="4">
        <v>60.135611949724662</v>
      </c>
      <c r="L41" s="4">
        <v>60.335611949724651</v>
      </c>
      <c r="M41" s="4">
        <v>61.355611949724661</v>
      </c>
      <c r="N41" s="4">
        <v>62.595611949724656</v>
      </c>
      <c r="O41" s="4">
        <v>62.025611949724656</v>
      </c>
      <c r="P41" s="4">
        <v>61.625611949724657</v>
      </c>
      <c r="Q41" s="4">
        <v>62.655611949724658</v>
      </c>
      <c r="R41" s="4">
        <v>60.965611949724661</v>
      </c>
      <c r="S41" s="4">
        <v>61.305611949724657</v>
      </c>
      <c r="T41" s="4">
        <v>59.205611949724656</v>
      </c>
      <c r="U41" s="4">
        <v>60.615611949724652</v>
      </c>
      <c r="V41" s="4">
        <v>60.755611949724653</v>
      </c>
      <c r="W41" s="4">
        <v>60.285611949724654</v>
      </c>
      <c r="X41" s="4">
        <v>60.335611949724651</v>
      </c>
      <c r="Y41" s="4">
        <v>61.635611949724655</v>
      </c>
      <c r="Z41" s="4">
        <v>61.305611949724657</v>
      </c>
      <c r="AB41" s="15">
        <f t="shared" si="12"/>
        <v>62.655611949724658</v>
      </c>
      <c r="AC41" s="16">
        <f t="shared" si="13"/>
        <v>59.205611949724656</v>
      </c>
      <c r="AD41" s="17">
        <f t="shared" si="14"/>
        <v>3.4500000000000028</v>
      </c>
    </row>
    <row r="42" spans="1:30" x14ac:dyDescent="0.2">
      <c r="A42" s="24"/>
      <c r="B42" s="3" t="s">
        <v>24</v>
      </c>
      <c r="C42" s="4">
        <v>59.495611949724662</v>
      </c>
      <c r="D42" s="4">
        <v>60.025611949724663</v>
      </c>
      <c r="E42" s="4">
        <v>59.515611949724658</v>
      </c>
      <c r="F42" s="4">
        <v>58.32561194972466</v>
      </c>
      <c r="G42" s="4">
        <v>58.93561194972466</v>
      </c>
      <c r="H42" s="4">
        <v>58.875611949724657</v>
      </c>
      <c r="I42" s="4">
        <v>58.69561194972465</v>
      </c>
      <c r="J42" s="4">
        <v>58.155611949724658</v>
      </c>
      <c r="K42" s="4">
        <v>58.69561194972465</v>
      </c>
      <c r="L42" s="4">
        <v>58.235611949724657</v>
      </c>
      <c r="M42" s="4">
        <v>59.875611949724657</v>
      </c>
      <c r="N42" s="4">
        <v>60.455611949724656</v>
      </c>
      <c r="O42" s="4">
        <v>60.045611949724659</v>
      </c>
      <c r="P42" s="4">
        <v>59.655611949724658</v>
      </c>
      <c r="Q42" s="4">
        <v>60.485611949724657</v>
      </c>
      <c r="R42" s="4">
        <v>59.865611949724652</v>
      </c>
      <c r="S42" s="4">
        <v>59.68561194972466</v>
      </c>
      <c r="T42" s="4">
        <v>57.55561194972465</v>
      </c>
      <c r="U42" s="4">
        <v>58.595611949724656</v>
      </c>
      <c r="V42" s="4">
        <v>57.885611949724662</v>
      </c>
      <c r="W42" s="4">
        <v>58.255611949724653</v>
      </c>
      <c r="X42" s="4">
        <v>58.265611949724658</v>
      </c>
      <c r="Y42" s="4">
        <v>59.585611949724651</v>
      </c>
      <c r="Z42" s="4">
        <v>58.905611949724658</v>
      </c>
      <c r="AB42" s="15">
        <f t="shared" si="12"/>
        <v>60.485611949724657</v>
      </c>
      <c r="AC42" s="16">
        <f t="shared" si="13"/>
        <v>57.55561194972465</v>
      </c>
      <c r="AD42" s="17">
        <f t="shared" si="14"/>
        <v>2.9300000000000068</v>
      </c>
    </row>
    <row r="43" spans="1:30" ht="15" thickBo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30" x14ac:dyDescent="0.2">
      <c r="A44" s="22" t="s">
        <v>36</v>
      </c>
      <c r="B44" s="1" t="s">
        <v>26</v>
      </c>
      <c r="C44" s="2" t="s">
        <v>27</v>
      </c>
      <c r="D44" s="2" t="s">
        <v>28</v>
      </c>
      <c r="E44" s="2" t="s">
        <v>29</v>
      </c>
      <c r="F44" s="2" t="s">
        <v>30</v>
      </c>
      <c r="G44" s="2" t="s">
        <v>31</v>
      </c>
      <c r="H44" s="2" t="s">
        <v>0</v>
      </c>
      <c r="I44" s="2" t="s">
        <v>1</v>
      </c>
      <c r="J44" s="2" t="s">
        <v>2</v>
      </c>
      <c r="K44" s="2" t="s">
        <v>3</v>
      </c>
      <c r="L44" s="2" t="s">
        <v>4</v>
      </c>
      <c r="M44" s="2" t="s">
        <v>5</v>
      </c>
      <c r="N44" s="2" t="s">
        <v>6</v>
      </c>
      <c r="O44" s="2" t="s">
        <v>7</v>
      </c>
      <c r="P44" s="2" t="s">
        <v>8</v>
      </c>
      <c r="Q44" s="2" t="s">
        <v>9</v>
      </c>
      <c r="R44" s="2" t="s">
        <v>10</v>
      </c>
      <c r="S44" s="2" t="s">
        <v>11</v>
      </c>
      <c r="T44" s="2" t="s">
        <v>12</v>
      </c>
      <c r="U44" s="2" t="s">
        <v>13</v>
      </c>
      <c r="V44" s="2" t="s">
        <v>14</v>
      </c>
      <c r="W44" s="2" t="s">
        <v>15</v>
      </c>
      <c r="X44" s="2" t="s">
        <v>16</v>
      </c>
      <c r="Y44" s="2" t="s">
        <v>17</v>
      </c>
      <c r="Z44" s="2" t="s">
        <v>18</v>
      </c>
      <c r="AB44" s="12" t="s">
        <v>50</v>
      </c>
      <c r="AC44" s="13" t="s">
        <v>51</v>
      </c>
      <c r="AD44" s="14" t="s">
        <v>52</v>
      </c>
    </row>
    <row r="45" spans="1:30" x14ac:dyDescent="0.2">
      <c r="A45" s="23"/>
      <c r="B45" s="3" t="s">
        <v>19</v>
      </c>
      <c r="C45" s="4">
        <v>64.510981089561341</v>
      </c>
      <c r="D45" s="4">
        <v>64.410981089561332</v>
      </c>
      <c r="E45" s="4">
        <v>63.950981089561338</v>
      </c>
      <c r="F45" s="4">
        <v>64.050981089561333</v>
      </c>
      <c r="G45" s="4">
        <v>64.12098108956134</v>
      </c>
      <c r="H45" s="4">
        <v>64.37098108956134</v>
      </c>
      <c r="I45" s="4">
        <v>64.000981089561336</v>
      </c>
      <c r="J45" s="4">
        <v>64.23098108956134</v>
      </c>
      <c r="K45" s="4">
        <v>63.940981089561333</v>
      </c>
      <c r="L45" s="4">
        <v>63.670981089561337</v>
      </c>
      <c r="M45" s="4">
        <v>64.590981089561339</v>
      </c>
      <c r="N45" s="4">
        <v>64.700981089561338</v>
      </c>
      <c r="O45" s="4">
        <v>64.510981089561341</v>
      </c>
      <c r="P45" s="4">
        <v>64.410981089561332</v>
      </c>
      <c r="Q45" s="4">
        <v>63.950981089561338</v>
      </c>
      <c r="R45" s="4">
        <v>64.050981089561333</v>
      </c>
      <c r="S45" s="4">
        <v>64.12098108956134</v>
      </c>
      <c r="T45" s="4">
        <v>64.37098108956134</v>
      </c>
      <c r="U45" s="4">
        <v>64.000981089561336</v>
      </c>
      <c r="V45" s="4">
        <v>64.23098108956134</v>
      </c>
      <c r="W45" s="4">
        <v>63.940981089561333</v>
      </c>
      <c r="X45" s="4">
        <v>63.670981089561337</v>
      </c>
      <c r="Y45" s="4">
        <v>64.590981089561339</v>
      </c>
      <c r="Z45" s="4">
        <v>64.700981089561338</v>
      </c>
      <c r="AB45" s="15">
        <f t="shared" ref="AB45:AB50" si="15">MAX(C45:Z45)</f>
        <v>64.700981089561338</v>
      </c>
      <c r="AC45" s="16">
        <f t="shared" ref="AC45:AC50" si="16">MIN(C45:Z45)</f>
        <v>63.670981089561337</v>
      </c>
      <c r="AD45" s="17">
        <f>AB45-AC45</f>
        <v>1.0300000000000011</v>
      </c>
    </row>
    <row r="46" spans="1:30" x14ac:dyDescent="0.2">
      <c r="A46" s="23"/>
      <c r="B46" s="3" t="s">
        <v>20</v>
      </c>
      <c r="C46" s="4">
        <v>62.650981089561334</v>
      </c>
      <c r="D46" s="4">
        <v>62.640981089561336</v>
      </c>
      <c r="E46" s="4">
        <v>63.110981089561335</v>
      </c>
      <c r="F46" s="4">
        <v>62.860981089561335</v>
      </c>
      <c r="G46" s="4">
        <v>64.260981089561341</v>
      </c>
      <c r="H46" s="4">
        <v>64.390981089561336</v>
      </c>
      <c r="I46" s="4">
        <v>63.460981089561336</v>
      </c>
      <c r="J46" s="4">
        <v>63.500981089561336</v>
      </c>
      <c r="K46" s="4">
        <v>62.12098108956134</v>
      </c>
      <c r="L46" s="4">
        <v>63.770981089561332</v>
      </c>
      <c r="M46" s="4">
        <v>64.780981089561337</v>
      </c>
      <c r="N46" s="4">
        <v>64.880981089561331</v>
      </c>
      <c r="O46" s="4">
        <v>64.640981089561336</v>
      </c>
      <c r="P46" s="4">
        <v>64.430981089561328</v>
      </c>
      <c r="Q46" s="4">
        <v>64.300981089561333</v>
      </c>
      <c r="R46" s="4">
        <v>63.820981089561336</v>
      </c>
      <c r="S46" s="4">
        <v>63.99098108956133</v>
      </c>
      <c r="T46" s="4">
        <v>65.100981089561344</v>
      </c>
      <c r="U46" s="4">
        <v>64.320981089561343</v>
      </c>
      <c r="V46" s="4">
        <v>64.350981089561344</v>
      </c>
      <c r="W46" s="4">
        <v>63.920981089561337</v>
      </c>
      <c r="X46" s="4">
        <v>63.170981089561337</v>
      </c>
      <c r="Y46" s="4">
        <v>63.830981089561334</v>
      </c>
      <c r="Z46" s="4">
        <v>63.460981089561336</v>
      </c>
      <c r="AB46" s="15">
        <f t="shared" si="15"/>
        <v>65.100981089561344</v>
      </c>
      <c r="AC46" s="16">
        <f t="shared" si="16"/>
        <v>62.12098108956134</v>
      </c>
      <c r="AD46" s="17">
        <f t="shared" ref="AD46:AD50" si="17">AB46-AC46</f>
        <v>2.980000000000004</v>
      </c>
    </row>
    <row r="47" spans="1:30" x14ac:dyDescent="0.2">
      <c r="A47" s="23"/>
      <c r="B47" s="3" t="s">
        <v>21</v>
      </c>
      <c r="C47" s="4">
        <v>63.310981089561338</v>
      </c>
      <c r="D47" s="4">
        <v>63.540981089561335</v>
      </c>
      <c r="E47" s="4">
        <v>64.110981089561335</v>
      </c>
      <c r="F47" s="4">
        <v>63.560981089561338</v>
      </c>
      <c r="G47" s="4">
        <v>62.930981089561335</v>
      </c>
      <c r="H47" s="4">
        <v>63.450981089561338</v>
      </c>
      <c r="I47" s="4">
        <v>62.290981089561342</v>
      </c>
      <c r="J47" s="4">
        <v>62.900981089561334</v>
      </c>
      <c r="K47" s="4">
        <v>62.840981089561339</v>
      </c>
      <c r="L47" s="4">
        <v>62.900981089561334</v>
      </c>
      <c r="M47" s="4">
        <v>64.040981089561342</v>
      </c>
      <c r="N47" s="4">
        <v>63.950981089561338</v>
      </c>
      <c r="O47" s="4">
        <v>63.48098108956134</v>
      </c>
      <c r="P47" s="4">
        <v>63.12098108956134</v>
      </c>
      <c r="Q47" s="4">
        <v>62.770981089561332</v>
      </c>
      <c r="R47" s="4">
        <v>63.450981089561338</v>
      </c>
      <c r="S47" s="4">
        <v>63.940981089561333</v>
      </c>
      <c r="T47" s="4">
        <v>63.790981089561335</v>
      </c>
      <c r="U47" s="4">
        <v>63.450981089561338</v>
      </c>
      <c r="V47" s="4">
        <v>63.000981089561336</v>
      </c>
      <c r="W47" s="4">
        <v>62.710981089561336</v>
      </c>
      <c r="X47" s="4">
        <v>62.74098108956133</v>
      </c>
      <c r="Y47" s="4">
        <v>64.12098108956134</v>
      </c>
      <c r="Z47" s="4">
        <v>63.500981089561336</v>
      </c>
      <c r="AB47" s="15">
        <f t="shared" si="15"/>
        <v>64.12098108956134</v>
      </c>
      <c r="AC47" s="16">
        <f t="shared" si="16"/>
        <v>62.290981089561342</v>
      </c>
      <c r="AD47" s="17">
        <f t="shared" si="17"/>
        <v>1.8299999999999983</v>
      </c>
    </row>
    <row r="48" spans="1:30" x14ac:dyDescent="0.2">
      <c r="A48" s="23"/>
      <c r="B48" s="3" t="s">
        <v>22</v>
      </c>
      <c r="C48" s="4">
        <v>61.660981089561332</v>
      </c>
      <c r="D48" s="4">
        <v>62.520981089561332</v>
      </c>
      <c r="E48" s="4">
        <v>63.010981089561341</v>
      </c>
      <c r="F48" s="4">
        <v>62.350981089561337</v>
      </c>
      <c r="G48" s="4">
        <v>62.590981089561339</v>
      </c>
      <c r="H48" s="4">
        <v>62.140981089561336</v>
      </c>
      <c r="I48" s="4">
        <v>61.560981089561338</v>
      </c>
      <c r="J48" s="4">
        <v>62.000981089561336</v>
      </c>
      <c r="K48" s="4">
        <v>61.590981089561339</v>
      </c>
      <c r="L48" s="4">
        <v>61.49098108956133</v>
      </c>
      <c r="M48" s="4">
        <v>62.23098108956134</v>
      </c>
      <c r="N48" s="4">
        <v>62.310981089561338</v>
      </c>
      <c r="O48" s="4">
        <v>61.950981089561338</v>
      </c>
      <c r="P48" s="4">
        <v>61.550981089561333</v>
      </c>
      <c r="Q48" s="4">
        <v>61.970981089561334</v>
      </c>
      <c r="R48" s="4">
        <v>62.090981089561339</v>
      </c>
      <c r="S48" s="4">
        <v>62.24098108956133</v>
      </c>
      <c r="T48" s="4">
        <v>62.73098108956134</v>
      </c>
      <c r="U48" s="4">
        <v>62.570981089561336</v>
      </c>
      <c r="V48" s="4">
        <v>61.700981089561338</v>
      </c>
      <c r="W48" s="4">
        <v>61.60098108956133</v>
      </c>
      <c r="X48" s="4">
        <v>61.020981089561332</v>
      </c>
      <c r="Y48" s="4">
        <v>62.060981089561338</v>
      </c>
      <c r="Z48" s="4">
        <v>62.470981089561334</v>
      </c>
      <c r="AB48" s="15">
        <f t="shared" si="15"/>
        <v>63.010981089561341</v>
      </c>
      <c r="AC48" s="16">
        <f t="shared" si="16"/>
        <v>61.020981089561332</v>
      </c>
      <c r="AD48" s="17">
        <f t="shared" si="17"/>
        <v>1.9900000000000091</v>
      </c>
    </row>
    <row r="49" spans="1:30" x14ac:dyDescent="0.2">
      <c r="A49" s="23"/>
      <c r="B49" s="3" t="s">
        <v>23</v>
      </c>
      <c r="C49" s="4">
        <v>59.680981089561342</v>
      </c>
      <c r="D49" s="4">
        <v>60.750981089561336</v>
      </c>
      <c r="E49" s="4">
        <v>60.860981089561335</v>
      </c>
      <c r="F49" s="4">
        <v>61.020981089561332</v>
      </c>
      <c r="G49" s="4">
        <v>60.640981089561336</v>
      </c>
      <c r="H49" s="4">
        <v>60.260981089561341</v>
      </c>
      <c r="I49" s="4">
        <v>59.940981089561333</v>
      </c>
      <c r="J49" s="4">
        <v>59.930981089561342</v>
      </c>
      <c r="K49" s="4">
        <v>60.020981089561332</v>
      </c>
      <c r="L49" s="4">
        <v>59.23098108956134</v>
      </c>
      <c r="M49" s="4">
        <v>60.290981089561342</v>
      </c>
      <c r="N49" s="4">
        <v>60.340981089561339</v>
      </c>
      <c r="O49" s="4">
        <v>59.98098108956134</v>
      </c>
      <c r="P49" s="4">
        <v>59.430981089561342</v>
      </c>
      <c r="Q49" s="4">
        <v>59.460981089561329</v>
      </c>
      <c r="R49" s="4">
        <v>60.23098108956134</v>
      </c>
      <c r="S49" s="4">
        <v>60.570981089561329</v>
      </c>
      <c r="T49" s="4">
        <v>59.99098108956133</v>
      </c>
      <c r="U49" s="4">
        <v>61.160981089561332</v>
      </c>
      <c r="V49" s="4">
        <v>60.310981089561338</v>
      </c>
      <c r="W49" s="4">
        <v>59.040981089561342</v>
      </c>
      <c r="X49" s="4">
        <v>58.360981089561335</v>
      </c>
      <c r="Y49" s="4">
        <v>60.040981089561342</v>
      </c>
      <c r="Z49" s="4">
        <v>60.930981089561342</v>
      </c>
      <c r="AB49" s="15">
        <f t="shared" si="15"/>
        <v>61.160981089561332</v>
      </c>
      <c r="AC49" s="16">
        <f t="shared" si="16"/>
        <v>58.360981089561335</v>
      </c>
      <c r="AD49" s="17">
        <f t="shared" si="17"/>
        <v>2.7999999999999972</v>
      </c>
    </row>
    <row r="50" spans="1:30" x14ac:dyDescent="0.2">
      <c r="A50" s="24"/>
      <c r="B50" s="3" t="s">
        <v>24</v>
      </c>
      <c r="C50" s="4">
        <v>57.640981089561336</v>
      </c>
      <c r="D50" s="4">
        <v>59.35098108956133</v>
      </c>
      <c r="E50" s="4">
        <v>58.98098108956134</v>
      </c>
      <c r="F50" s="4">
        <v>59.680981089561342</v>
      </c>
      <c r="G50" s="4">
        <v>59.550981089561333</v>
      </c>
      <c r="H50" s="4">
        <v>59.070981089561329</v>
      </c>
      <c r="I50" s="4">
        <v>58.310981089561338</v>
      </c>
      <c r="J50" s="4">
        <v>58.060981089561338</v>
      </c>
      <c r="K50" s="4">
        <v>58.430981089561342</v>
      </c>
      <c r="L50" s="4">
        <v>57.380981089561331</v>
      </c>
      <c r="M50" s="4">
        <v>58.310981089561338</v>
      </c>
      <c r="N50" s="4">
        <v>58.520981089561332</v>
      </c>
      <c r="O50" s="4">
        <v>58.73098108956134</v>
      </c>
      <c r="P50" s="4">
        <v>58.430981089561342</v>
      </c>
      <c r="Q50" s="4">
        <v>57.49098108956133</v>
      </c>
      <c r="R50" s="4">
        <v>59.020981089561332</v>
      </c>
      <c r="S50" s="4">
        <v>58.550981089561333</v>
      </c>
      <c r="T50" s="4">
        <v>57.630981089561331</v>
      </c>
      <c r="U50" s="4">
        <v>58.770981089561332</v>
      </c>
      <c r="V50" s="4">
        <v>57.940981089561333</v>
      </c>
      <c r="W50" s="4">
        <v>57.710981089561329</v>
      </c>
      <c r="X50" s="4">
        <v>56.460981089561329</v>
      </c>
      <c r="Y50" s="4">
        <v>58.200981089561338</v>
      </c>
      <c r="Z50" s="4">
        <v>58.99098108956133</v>
      </c>
      <c r="AB50" s="15">
        <f t="shared" si="15"/>
        <v>59.680981089561342</v>
      </c>
      <c r="AC50" s="16">
        <f t="shared" si="16"/>
        <v>56.460981089561329</v>
      </c>
      <c r="AD50" s="17">
        <f t="shared" si="17"/>
        <v>3.2200000000000131</v>
      </c>
    </row>
    <row r="51" spans="1:30" ht="15" thickBo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30" x14ac:dyDescent="0.2">
      <c r="A52" s="22" t="s">
        <v>37</v>
      </c>
      <c r="B52" s="1" t="s">
        <v>26</v>
      </c>
      <c r="C52" s="2" t="s">
        <v>27</v>
      </c>
      <c r="D52" s="2" t="s">
        <v>28</v>
      </c>
      <c r="E52" s="2" t="s">
        <v>29</v>
      </c>
      <c r="F52" s="2" t="s">
        <v>30</v>
      </c>
      <c r="G52" s="2" t="s">
        <v>31</v>
      </c>
      <c r="H52" s="2" t="s">
        <v>0</v>
      </c>
      <c r="I52" s="2" t="s">
        <v>1</v>
      </c>
      <c r="J52" s="2" t="s">
        <v>2</v>
      </c>
      <c r="K52" s="2" t="s">
        <v>3</v>
      </c>
      <c r="L52" s="2" t="s">
        <v>4</v>
      </c>
      <c r="M52" s="2" t="s">
        <v>5</v>
      </c>
      <c r="N52" s="2" t="s">
        <v>6</v>
      </c>
      <c r="O52" s="2" t="s">
        <v>7</v>
      </c>
      <c r="P52" s="2" t="s">
        <v>8</v>
      </c>
      <c r="Q52" s="2" t="s">
        <v>9</v>
      </c>
      <c r="R52" s="2" t="s">
        <v>10</v>
      </c>
      <c r="S52" s="2" t="s">
        <v>11</v>
      </c>
      <c r="T52" s="2" t="s">
        <v>12</v>
      </c>
      <c r="U52" s="2" t="s">
        <v>13</v>
      </c>
      <c r="V52" s="2" t="s">
        <v>14</v>
      </c>
      <c r="W52" s="2" t="s">
        <v>15</v>
      </c>
      <c r="X52" s="2" t="s">
        <v>16</v>
      </c>
      <c r="Y52" s="2" t="s">
        <v>17</v>
      </c>
      <c r="Z52" s="2" t="s">
        <v>18</v>
      </c>
      <c r="AB52" s="12" t="s">
        <v>50</v>
      </c>
      <c r="AC52" s="13" t="s">
        <v>51</v>
      </c>
      <c r="AD52" s="14" t="s">
        <v>52</v>
      </c>
    </row>
    <row r="53" spans="1:30" x14ac:dyDescent="0.2">
      <c r="A53" s="23"/>
      <c r="B53" s="3" t="s">
        <v>19</v>
      </c>
      <c r="C53" s="4">
        <v>63.96250843541813</v>
      </c>
      <c r="D53" s="4">
        <v>63.85250843541813</v>
      </c>
      <c r="E53" s="4">
        <v>63.782508435418123</v>
      </c>
      <c r="F53" s="4">
        <v>63.732508435418126</v>
      </c>
      <c r="G53" s="4">
        <v>63.982508435418126</v>
      </c>
      <c r="H53" s="4">
        <v>63.552508435418126</v>
      </c>
      <c r="I53" s="4">
        <v>63.372508435418126</v>
      </c>
      <c r="J53" s="4">
        <v>63.392508435418122</v>
      </c>
      <c r="K53" s="4">
        <v>63.152508435418127</v>
      </c>
      <c r="L53" s="4">
        <v>63.08250843541812</v>
      </c>
      <c r="M53" s="4">
        <v>64.512508435418127</v>
      </c>
      <c r="N53" s="4">
        <v>64.312508435418124</v>
      </c>
      <c r="O53" s="4">
        <v>63.96250843541813</v>
      </c>
      <c r="P53" s="4">
        <v>63.85250843541813</v>
      </c>
      <c r="Q53" s="4">
        <v>63.782508435418123</v>
      </c>
      <c r="R53" s="4">
        <v>63.732508435418126</v>
      </c>
      <c r="S53" s="4">
        <v>63.982508435418126</v>
      </c>
      <c r="T53" s="4">
        <v>63.552508435418126</v>
      </c>
      <c r="U53" s="4">
        <v>63.372508435418126</v>
      </c>
      <c r="V53" s="4">
        <v>63.392508435418122</v>
      </c>
      <c r="W53" s="4">
        <v>63.152508435418127</v>
      </c>
      <c r="X53" s="4">
        <v>63.08250843541812</v>
      </c>
      <c r="Y53" s="4">
        <v>64.512508435418127</v>
      </c>
      <c r="Z53" s="4">
        <v>64.312508435418124</v>
      </c>
      <c r="AB53" s="15">
        <f t="shared" ref="AB53:AB58" si="18">MAX(C53:Z53)</f>
        <v>64.512508435418127</v>
      </c>
      <c r="AC53" s="16">
        <f t="shared" ref="AC53:AC58" si="19">MIN(C53:Z53)</f>
        <v>63.08250843541812</v>
      </c>
      <c r="AD53" s="17">
        <f>AB53-AC53</f>
        <v>1.4300000000000068</v>
      </c>
    </row>
    <row r="54" spans="1:30" x14ac:dyDescent="0.2">
      <c r="A54" s="23"/>
      <c r="B54" s="3" t="s">
        <v>20</v>
      </c>
      <c r="C54" s="4">
        <v>63.46250843541813</v>
      </c>
      <c r="D54" s="4">
        <v>64.342508435418125</v>
      </c>
      <c r="E54" s="4">
        <v>64.342508435418125</v>
      </c>
      <c r="F54" s="4">
        <v>64.382508435418117</v>
      </c>
      <c r="G54" s="4">
        <v>63.482508435418126</v>
      </c>
      <c r="H54" s="4">
        <v>63.492508435418124</v>
      </c>
      <c r="I54" s="4">
        <v>63.632508435418124</v>
      </c>
      <c r="J54" s="4">
        <v>63.562508435418124</v>
      </c>
      <c r="K54" s="4">
        <v>63.012508435418127</v>
      </c>
      <c r="L54" s="4">
        <v>63.032508435418123</v>
      </c>
      <c r="M54" s="4">
        <v>63.942508435418127</v>
      </c>
      <c r="N54" s="4">
        <v>62.772508435418125</v>
      </c>
      <c r="O54" s="4">
        <v>63.922508435418123</v>
      </c>
      <c r="P54" s="4">
        <v>63.892508435418122</v>
      </c>
      <c r="Q54" s="4">
        <v>64.012508435418127</v>
      </c>
      <c r="R54" s="4">
        <v>64.312508435418124</v>
      </c>
      <c r="S54" s="4">
        <v>64.652508435418127</v>
      </c>
      <c r="T54" s="4">
        <v>63.932508435418129</v>
      </c>
      <c r="U54" s="4">
        <v>63.292508435418128</v>
      </c>
      <c r="V54" s="4">
        <v>63.382508435418124</v>
      </c>
      <c r="W54" s="4">
        <v>63.062508435418124</v>
      </c>
      <c r="X54" s="4">
        <v>63.592508435418125</v>
      </c>
      <c r="Y54" s="4">
        <v>64.702508435418125</v>
      </c>
      <c r="Z54" s="4">
        <v>64.062508435418124</v>
      </c>
      <c r="AB54" s="15">
        <f t="shared" si="18"/>
        <v>64.702508435418125</v>
      </c>
      <c r="AC54" s="16">
        <f t="shared" si="19"/>
        <v>62.772508435418125</v>
      </c>
      <c r="AD54" s="17">
        <f t="shared" ref="AD54:AD58" si="20">AB54-AC54</f>
        <v>1.9299999999999997</v>
      </c>
    </row>
    <row r="55" spans="1:30" x14ac:dyDescent="0.2">
      <c r="A55" s="23"/>
      <c r="B55" s="3" t="s">
        <v>21</v>
      </c>
      <c r="C55" s="4">
        <v>62.132508435418124</v>
      </c>
      <c r="D55" s="4">
        <v>62.992508435418124</v>
      </c>
      <c r="E55" s="4">
        <v>59.552508435418126</v>
      </c>
      <c r="F55" s="4">
        <v>63.252508435418122</v>
      </c>
      <c r="G55" s="4">
        <v>62.272508435418125</v>
      </c>
      <c r="H55" s="4">
        <v>62.092508435418125</v>
      </c>
      <c r="I55" s="4">
        <v>61.452508435418125</v>
      </c>
      <c r="J55" s="4">
        <v>62.442508435418127</v>
      </c>
      <c r="K55" s="4">
        <v>61.362508435418121</v>
      </c>
      <c r="L55" s="4">
        <v>62.242508435418124</v>
      </c>
      <c r="M55" s="4">
        <v>63.242508435418124</v>
      </c>
      <c r="N55" s="4">
        <v>63.322508435418129</v>
      </c>
      <c r="O55" s="4">
        <v>63.912508435418125</v>
      </c>
      <c r="P55" s="4">
        <v>63.96250843541813</v>
      </c>
      <c r="Q55" s="4">
        <v>63.662508435418125</v>
      </c>
      <c r="R55" s="4">
        <v>63.312508435418124</v>
      </c>
      <c r="S55" s="4">
        <v>63.35250843541813</v>
      </c>
      <c r="T55" s="4">
        <v>63.042508435418128</v>
      </c>
      <c r="U55" s="4">
        <v>63.10250843541813</v>
      </c>
      <c r="V55" s="4">
        <v>62.532508435418123</v>
      </c>
      <c r="W55" s="4">
        <v>62.202508435418125</v>
      </c>
      <c r="X55" s="4">
        <v>61.632508435418124</v>
      </c>
      <c r="Y55" s="4">
        <v>63.46250843541813</v>
      </c>
      <c r="Z55" s="4">
        <v>63.172508435418123</v>
      </c>
      <c r="AB55" s="15">
        <f t="shared" si="18"/>
        <v>63.96250843541813</v>
      </c>
      <c r="AC55" s="16">
        <f t="shared" si="19"/>
        <v>59.552508435418126</v>
      </c>
      <c r="AD55" s="17">
        <f t="shared" si="20"/>
        <v>4.4100000000000037</v>
      </c>
    </row>
    <row r="56" spans="1:30" x14ac:dyDescent="0.2">
      <c r="A56" s="23"/>
      <c r="B56" s="3" t="s">
        <v>22</v>
      </c>
      <c r="C56" s="4">
        <v>61.312508435418124</v>
      </c>
      <c r="D56" s="4">
        <v>61.442508435418127</v>
      </c>
      <c r="E56" s="4">
        <v>61.202508435418125</v>
      </c>
      <c r="F56" s="4">
        <v>61.892508435418122</v>
      </c>
      <c r="G56" s="4">
        <v>61.332508435418127</v>
      </c>
      <c r="H56" s="4">
        <v>61.542508435418128</v>
      </c>
      <c r="I56" s="4">
        <v>61.772508435418125</v>
      </c>
      <c r="J56" s="4">
        <v>61.362508435418121</v>
      </c>
      <c r="K56" s="4">
        <v>60.792508435418128</v>
      </c>
      <c r="L56" s="4">
        <v>60.042508435418128</v>
      </c>
      <c r="M56" s="4">
        <v>61.492508435418124</v>
      </c>
      <c r="N56" s="4">
        <v>60.022508435418125</v>
      </c>
      <c r="O56" s="4">
        <v>62.432508435418129</v>
      </c>
      <c r="P56" s="4">
        <v>61.452508435418125</v>
      </c>
      <c r="Q56" s="4">
        <v>61.112508435418128</v>
      </c>
      <c r="R56" s="4">
        <v>62.10250843541813</v>
      </c>
      <c r="S56" s="4">
        <v>61.922508435418123</v>
      </c>
      <c r="T56" s="4">
        <v>61.772508435418125</v>
      </c>
      <c r="U56" s="4">
        <v>61.942508435418127</v>
      </c>
      <c r="V56" s="4">
        <v>62.032508435418123</v>
      </c>
      <c r="W56" s="4">
        <v>61.112508435418128</v>
      </c>
      <c r="X56" s="4">
        <v>60.072508435418122</v>
      </c>
      <c r="Y56" s="4">
        <v>61.652508435418127</v>
      </c>
      <c r="Z56" s="4">
        <v>60.592508435418125</v>
      </c>
      <c r="AB56" s="15">
        <f t="shared" si="18"/>
        <v>62.432508435418129</v>
      </c>
      <c r="AC56" s="16">
        <f t="shared" si="19"/>
        <v>60.022508435418125</v>
      </c>
      <c r="AD56" s="17">
        <f t="shared" si="20"/>
        <v>2.4100000000000037</v>
      </c>
    </row>
    <row r="57" spans="1:30" x14ac:dyDescent="0.2">
      <c r="A57" s="23"/>
      <c r="B57" s="3" t="s">
        <v>23</v>
      </c>
      <c r="C57" s="4">
        <v>59.482508435418126</v>
      </c>
      <c r="D57" s="4">
        <v>59.622508435418126</v>
      </c>
      <c r="E57" s="4">
        <v>59.552508435418126</v>
      </c>
      <c r="F57" s="4">
        <v>58.472508435418128</v>
      </c>
      <c r="G57" s="4">
        <v>60.512508435418127</v>
      </c>
      <c r="H57" s="4">
        <v>59.732508435418126</v>
      </c>
      <c r="I57" s="4">
        <v>59.442508435418127</v>
      </c>
      <c r="J57" s="4">
        <v>59.162508435418125</v>
      </c>
      <c r="K57" s="4">
        <v>57.532508435418123</v>
      </c>
      <c r="L57" s="4">
        <v>58.132508435418124</v>
      </c>
      <c r="M57" s="4">
        <v>59.802508435418126</v>
      </c>
      <c r="N57" s="4">
        <v>59.912508435418125</v>
      </c>
      <c r="O57" s="4">
        <v>59.672508435418123</v>
      </c>
      <c r="P57" s="4">
        <v>59.812508435418124</v>
      </c>
      <c r="Q57" s="4">
        <v>59.372508435418126</v>
      </c>
      <c r="R57" s="4">
        <v>59.632508435418124</v>
      </c>
      <c r="S57" s="4">
        <v>60.222508435418128</v>
      </c>
      <c r="T57" s="4">
        <v>60.052508435418126</v>
      </c>
      <c r="U57" s="4">
        <v>59.682508435418129</v>
      </c>
      <c r="V57" s="4">
        <v>59.702508435418125</v>
      </c>
      <c r="W57" s="4">
        <v>59.492508435418124</v>
      </c>
      <c r="X57" s="4">
        <v>57.712508435418123</v>
      </c>
      <c r="Y57" s="4">
        <v>59.592508435418125</v>
      </c>
      <c r="Z57" s="4">
        <v>60.042508435418128</v>
      </c>
      <c r="AB57" s="15">
        <f t="shared" si="18"/>
        <v>60.512508435418127</v>
      </c>
      <c r="AC57" s="16">
        <f t="shared" si="19"/>
        <v>57.532508435418123</v>
      </c>
      <c r="AD57" s="17">
        <f t="shared" si="20"/>
        <v>2.980000000000004</v>
      </c>
    </row>
    <row r="58" spans="1:30" x14ac:dyDescent="0.2">
      <c r="A58" s="24"/>
      <c r="B58" s="3" t="s">
        <v>24</v>
      </c>
      <c r="C58" s="4">
        <v>57.272508435418125</v>
      </c>
      <c r="D58" s="4">
        <v>58.202508435418125</v>
      </c>
      <c r="E58" s="4">
        <v>58.112508435418128</v>
      </c>
      <c r="F58" s="4">
        <v>58.442508435418127</v>
      </c>
      <c r="G58" s="4">
        <v>58.652508435418127</v>
      </c>
      <c r="H58" s="4">
        <v>57.692508435418127</v>
      </c>
      <c r="I58" s="4">
        <v>57.282508435418123</v>
      </c>
      <c r="J58" s="4">
        <v>57.262508435418127</v>
      </c>
      <c r="K58" s="4">
        <v>57.032508435418123</v>
      </c>
      <c r="L58" s="4">
        <v>56.272508435418125</v>
      </c>
      <c r="M58" s="4">
        <v>57.062508435418124</v>
      </c>
      <c r="N58" s="4">
        <v>59.042508435418128</v>
      </c>
      <c r="O58" s="4">
        <v>57.762508435418127</v>
      </c>
      <c r="P58" s="4">
        <v>57.692508435418127</v>
      </c>
      <c r="Q58" s="4">
        <v>57.842508435418125</v>
      </c>
      <c r="R58" s="4">
        <v>57.022508435418125</v>
      </c>
      <c r="S58" s="4">
        <v>57.202508435418125</v>
      </c>
      <c r="T58" s="4">
        <v>57.732508435418126</v>
      </c>
      <c r="U58" s="4">
        <v>56.782508435418123</v>
      </c>
      <c r="V58" s="4">
        <v>57.312508435418124</v>
      </c>
      <c r="W58" s="4">
        <v>56.872508435418126</v>
      </c>
      <c r="X58" s="4">
        <v>55.222508435418128</v>
      </c>
      <c r="Y58" s="4">
        <v>57.612508435418128</v>
      </c>
      <c r="Z58" s="4">
        <v>58.342508435418125</v>
      </c>
      <c r="AB58" s="15">
        <f t="shared" si="18"/>
        <v>59.042508435418128</v>
      </c>
      <c r="AC58" s="16">
        <f t="shared" si="19"/>
        <v>55.222508435418128</v>
      </c>
      <c r="AD58" s="17">
        <f t="shared" si="20"/>
        <v>3.8200000000000003</v>
      </c>
    </row>
    <row r="59" spans="1:30" ht="15" thickBo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30" x14ac:dyDescent="0.2">
      <c r="A60" s="22" t="s">
        <v>38</v>
      </c>
      <c r="B60" s="1" t="s">
        <v>26</v>
      </c>
      <c r="C60" s="2" t="s">
        <v>27</v>
      </c>
      <c r="D60" s="2" t="s">
        <v>28</v>
      </c>
      <c r="E60" s="2" t="s">
        <v>29</v>
      </c>
      <c r="F60" s="2" t="s">
        <v>30</v>
      </c>
      <c r="G60" s="2" t="s">
        <v>31</v>
      </c>
      <c r="H60" s="2" t="s">
        <v>0</v>
      </c>
      <c r="I60" s="2" t="s">
        <v>1</v>
      </c>
      <c r="J60" s="2" t="s">
        <v>2</v>
      </c>
      <c r="K60" s="2" t="s">
        <v>3</v>
      </c>
      <c r="L60" s="2" t="s">
        <v>4</v>
      </c>
      <c r="M60" s="2" t="s">
        <v>5</v>
      </c>
      <c r="N60" s="2" t="s">
        <v>6</v>
      </c>
      <c r="O60" s="2" t="s">
        <v>7</v>
      </c>
      <c r="P60" s="2" t="s">
        <v>8</v>
      </c>
      <c r="Q60" s="2" t="s">
        <v>9</v>
      </c>
      <c r="R60" s="2" t="s">
        <v>10</v>
      </c>
      <c r="S60" s="2" t="s">
        <v>11</v>
      </c>
      <c r="T60" s="2" t="s">
        <v>12</v>
      </c>
      <c r="U60" s="2" t="s">
        <v>13</v>
      </c>
      <c r="V60" s="2" t="s">
        <v>14</v>
      </c>
      <c r="W60" s="2" t="s">
        <v>15</v>
      </c>
      <c r="X60" s="2" t="s">
        <v>16</v>
      </c>
      <c r="Y60" s="2" t="s">
        <v>17</v>
      </c>
      <c r="Z60" s="2" t="s">
        <v>18</v>
      </c>
      <c r="AB60" s="12" t="s">
        <v>50</v>
      </c>
      <c r="AC60" s="13" t="s">
        <v>51</v>
      </c>
      <c r="AD60" s="14" t="s">
        <v>52</v>
      </c>
    </row>
    <row r="61" spans="1:30" x14ac:dyDescent="0.2">
      <c r="A61" s="23"/>
      <c r="B61" s="3" t="s">
        <v>19</v>
      </c>
      <c r="C61" s="4">
        <v>63.875096499997127</v>
      </c>
      <c r="D61" s="4">
        <v>64.145096499997123</v>
      </c>
      <c r="E61" s="4">
        <v>64.005096499997137</v>
      </c>
      <c r="F61" s="4">
        <v>64.045096499997129</v>
      </c>
      <c r="G61" s="4">
        <v>63.14509649999713</v>
      </c>
      <c r="H61" s="4">
        <v>63.625096499997127</v>
      </c>
      <c r="I61" s="4">
        <v>62.925096499997132</v>
      </c>
      <c r="J61" s="4">
        <v>63.085096499997135</v>
      </c>
      <c r="K61" s="4">
        <v>62.735096499997127</v>
      </c>
      <c r="L61" s="4">
        <v>62.585096499997135</v>
      </c>
      <c r="M61" s="4">
        <v>64.095096499997126</v>
      </c>
      <c r="N61" s="4">
        <v>64.015096499997128</v>
      </c>
      <c r="O61" s="4">
        <v>63.875096499997127</v>
      </c>
      <c r="P61" s="4">
        <v>64.145096499997123</v>
      </c>
      <c r="Q61" s="4">
        <v>64.005096499997137</v>
      </c>
      <c r="R61" s="4">
        <v>64.045096499997129</v>
      </c>
      <c r="S61" s="4">
        <v>63.14509649999713</v>
      </c>
      <c r="T61" s="4">
        <v>63.625096499997127</v>
      </c>
      <c r="U61" s="4">
        <v>62.925096499997132</v>
      </c>
      <c r="V61" s="4">
        <v>63.085096499997135</v>
      </c>
      <c r="W61" s="4">
        <v>62.735096499997127</v>
      </c>
      <c r="X61" s="4">
        <v>62.585096499997135</v>
      </c>
      <c r="Y61" s="4">
        <v>64.095096499997126</v>
      </c>
      <c r="Z61" s="4">
        <v>64.015096499997128</v>
      </c>
      <c r="AB61" s="15">
        <f t="shared" ref="AB61:AB66" si="21">MAX(C61:Z61)</f>
        <v>64.145096499997123</v>
      </c>
      <c r="AC61" s="16">
        <f t="shared" ref="AC61:AC66" si="22">MIN(C61:Z61)</f>
        <v>62.585096499997135</v>
      </c>
      <c r="AD61" s="17">
        <f>AB61-AC61</f>
        <v>1.5599999999999881</v>
      </c>
    </row>
    <row r="62" spans="1:30" x14ac:dyDescent="0.2">
      <c r="A62" s="23"/>
      <c r="B62" s="3" t="s">
        <v>20</v>
      </c>
      <c r="C62" s="4">
        <v>63.64509649999713</v>
      </c>
      <c r="D62" s="4">
        <v>63.43509649999713</v>
      </c>
      <c r="E62" s="4">
        <v>63.205096499997133</v>
      </c>
      <c r="F62" s="4">
        <v>63.485096499997127</v>
      </c>
      <c r="G62" s="4">
        <v>62.635096499997132</v>
      </c>
      <c r="H62" s="4">
        <v>63.50509649999713</v>
      </c>
      <c r="I62" s="4">
        <v>63.095096499997126</v>
      </c>
      <c r="J62" s="4">
        <v>61.985096499997127</v>
      </c>
      <c r="K62" s="4">
        <v>61.225096499997136</v>
      </c>
      <c r="L62" s="4">
        <v>62.195096499997135</v>
      </c>
      <c r="M62" s="4">
        <v>62.845096499997126</v>
      </c>
      <c r="N62" s="4">
        <v>62.445096499997135</v>
      </c>
      <c r="O62" s="4">
        <v>62.50509649999713</v>
      </c>
      <c r="P62" s="4">
        <v>63.105096499997131</v>
      </c>
      <c r="Q62" s="4">
        <v>62.985096499997127</v>
      </c>
      <c r="R62" s="4">
        <v>63.345096499997126</v>
      </c>
      <c r="S62" s="4">
        <v>63.045096499997129</v>
      </c>
      <c r="T62" s="4">
        <v>64.345096499997126</v>
      </c>
      <c r="U62" s="4">
        <v>62.655096499997128</v>
      </c>
      <c r="V62" s="4">
        <v>62.605096499997131</v>
      </c>
      <c r="W62" s="4">
        <v>62.565096499997132</v>
      </c>
      <c r="X62" s="4">
        <v>62.675096499997132</v>
      </c>
      <c r="Y62" s="4">
        <v>63.495096499997132</v>
      </c>
      <c r="Z62" s="4">
        <v>63.445096499997135</v>
      </c>
      <c r="AB62" s="15">
        <f t="shared" si="21"/>
        <v>64.345096499997126</v>
      </c>
      <c r="AC62" s="16">
        <f t="shared" si="22"/>
        <v>61.225096499997136</v>
      </c>
      <c r="AD62" s="17">
        <f t="shared" ref="AD62:AD66" si="23">AB62-AC62</f>
        <v>3.1199999999999903</v>
      </c>
    </row>
    <row r="63" spans="1:30" x14ac:dyDescent="0.2">
      <c r="A63" s="23"/>
      <c r="B63" s="3" t="s">
        <v>21</v>
      </c>
      <c r="C63" s="4">
        <v>61.655096499997128</v>
      </c>
      <c r="D63" s="4">
        <v>61.535096499997131</v>
      </c>
      <c r="E63" s="4">
        <v>61.295096499997129</v>
      </c>
      <c r="F63" s="4">
        <v>61.57509649999713</v>
      </c>
      <c r="G63" s="4">
        <v>61.515096499997128</v>
      </c>
      <c r="H63" s="4">
        <v>62.32509649999713</v>
      </c>
      <c r="I63" s="4">
        <v>61.455096499997133</v>
      </c>
      <c r="J63" s="4">
        <v>59.82509649999713</v>
      </c>
      <c r="K63" s="4">
        <v>60.525096499997133</v>
      </c>
      <c r="L63" s="4">
        <v>61.215096499997131</v>
      </c>
      <c r="M63" s="4">
        <v>61.515096499997128</v>
      </c>
      <c r="N63" s="4">
        <v>61.265096499997128</v>
      </c>
      <c r="O63" s="4">
        <v>60.855096499997131</v>
      </c>
      <c r="P63" s="4">
        <v>61.715096499997131</v>
      </c>
      <c r="Q63" s="4">
        <v>61.955096499997133</v>
      </c>
      <c r="R63" s="4">
        <v>61.845096499997126</v>
      </c>
      <c r="S63" s="4">
        <v>61.295096499997129</v>
      </c>
      <c r="T63" s="4">
        <v>62.945096499997135</v>
      </c>
      <c r="U63" s="4">
        <v>60.885096499997132</v>
      </c>
      <c r="V63" s="4">
        <v>61.855096499997131</v>
      </c>
      <c r="W63" s="4">
        <v>61.365096499997136</v>
      </c>
      <c r="X63" s="4">
        <v>61.215096499997131</v>
      </c>
      <c r="Y63" s="4">
        <v>61.765096499997128</v>
      </c>
      <c r="Z63" s="4">
        <v>61.615096499997136</v>
      </c>
      <c r="AB63" s="15">
        <f t="shared" si="21"/>
        <v>62.945096499997135</v>
      </c>
      <c r="AC63" s="16">
        <f t="shared" si="22"/>
        <v>59.82509649999713</v>
      </c>
      <c r="AD63" s="17">
        <f t="shared" si="23"/>
        <v>3.1200000000000045</v>
      </c>
    </row>
    <row r="64" spans="1:30" x14ac:dyDescent="0.2">
      <c r="A64" s="23"/>
      <c r="B64" s="3" t="s">
        <v>22</v>
      </c>
      <c r="C64" s="4">
        <v>59.465096499997131</v>
      </c>
      <c r="D64" s="4">
        <v>59.725096499997129</v>
      </c>
      <c r="E64" s="4">
        <v>59.905096499997128</v>
      </c>
      <c r="F64" s="4">
        <v>59.89509649999713</v>
      </c>
      <c r="G64" s="4">
        <v>59.855096499997131</v>
      </c>
      <c r="H64" s="4">
        <v>60.555096499997134</v>
      </c>
      <c r="I64" s="4">
        <v>60.515096499997128</v>
      </c>
      <c r="J64" s="4">
        <v>59.835096499997128</v>
      </c>
      <c r="K64" s="4">
        <v>59.385096499997132</v>
      </c>
      <c r="L64" s="4">
        <v>59.735096499997134</v>
      </c>
      <c r="M64" s="4">
        <v>60.555096499997134</v>
      </c>
      <c r="N64" s="4">
        <v>60.75509649999713</v>
      </c>
      <c r="O64" s="4">
        <v>60.495096499997132</v>
      </c>
      <c r="P64" s="4">
        <v>61.125096499997127</v>
      </c>
      <c r="Q64" s="4">
        <v>60.725096499997136</v>
      </c>
      <c r="R64" s="4">
        <v>60.735096499997127</v>
      </c>
      <c r="S64" s="4">
        <v>59.735096499997134</v>
      </c>
      <c r="T64" s="4">
        <v>61.035096499997131</v>
      </c>
      <c r="U64" s="4">
        <v>60.055096499997134</v>
      </c>
      <c r="V64" s="4">
        <v>60.605096499997131</v>
      </c>
      <c r="W64" s="4">
        <v>59.735096499997134</v>
      </c>
      <c r="X64" s="4">
        <v>59.995096499997132</v>
      </c>
      <c r="Y64" s="4">
        <v>59.945096499997135</v>
      </c>
      <c r="Z64" s="4">
        <v>59.855096499997131</v>
      </c>
      <c r="AB64" s="15">
        <f t="shared" si="21"/>
        <v>61.125096499997127</v>
      </c>
      <c r="AC64" s="16">
        <f t="shared" si="22"/>
        <v>59.385096499997132</v>
      </c>
      <c r="AD64" s="17">
        <f t="shared" si="23"/>
        <v>1.7399999999999949</v>
      </c>
    </row>
    <row r="65" spans="1:30" x14ac:dyDescent="0.2">
      <c r="A65" s="23"/>
      <c r="B65" s="3" t="s">
        <v>23</v>
      </c>
      <c r="C65" s="4">
        <v>59.275096499997133</v>
      </c>
      <c r="D65" s="4">
        <v>58.175096499997132</v>
      </c>
      <c r="E65" s="4">
        <v>58.205096499997133</v>
      </c>
      <c r="F65" s="4">
        <v>58.865096499997129</v>
      </c>
      <c r="G65" s="4">
        <v>58.035096499997131</v>
      </c>
      <c r="H65" s="4">
        <v>58.205096499997133</v>
      </c>
      <c r="I65" s="4">
        <v>57.735096499997134</v>
      </c>
      <c r="J65" s="4">
        <v>57.93509649999713</v>
      </c>
      <c r="K65" s="4">
        <v>58.165096499997134</v>
      </c>
      <c r="L65" s="4">
        <v>57.735096499997134</v>
      </c>
      <c r="M65" s="4">
        <v>58.32509649999713</v>
      </c>
      <c r="N65" s="4">
        <v>59.665096499997134</v>
      </c>
      <c r="O65" s="4">
        <v>59.57509649999713</v>
      </c>
      <c r="P65" s="4">
        <v>59.945096499997135</v>
      </c>
      <c r="Q65" s="4">
        <v>59.375096499997134</v>
      </c>
      <c r="R65" s="4">
        <v>59.045096499997129</v>
      </c>
      <c r="S65" s="4">
        <v>58.125096499997134</v>
      </c>
      <c r="T65" s="4">
        <v>58.07509649999713</v>
      </c>
      <c r="U65" s="4">
        <v>57.525096499997133</v>
      </c>
      <c r="V65" s="4">
        <v>57.905096499997128</v>
      </c>
      <c r="W65" s="4">
        <v>58.635096499997132</v>
      </c>
      <c r="X65" s="4">
        <v>57.355096499997131</v>
      </c>
      <c r="Y65" s="4">
        <v>57.485096499997134</v>
      </c>
      <c r="Z65" s="4">
        <v>58.00509649999713</v>
      </c>
      <c r="AB65" s="15">
        <f t="shared" si="21"/>
        <v>59.945096499997135</v>
      </c>
      <c r="AC65" s="16">
        <f t="shared" si="22"/>
        <v>57.355096499997131</v>
      </c>
      <c r="AD65" s="17">
        <f t="shared" si="23"/>
        <v>2.5900000000000034</v>
      </c>
    </row>
    <row r="66" spans="1:30" x14ac:dyDescent="0.2">
      <c r="A66" s="24"/>
      <c r="B66" s="3" t="s">
        <v>24</v>
      </c>
      <c r="C66" s="4">
        <v>56.93509649999713</v>
      </c>
      <c r="D66" s="4">
        <v>56.89509649999713</v>
      </c>
      <c r="E66" s="4">
        <v>56.335096499997128</v>
      </c>
      <c r="F66" s="4">
        <v>56.715096499997131</v>
      </c>
      <c r="G66" s="4">
        <v>56.555096499997134</v>
      </c>
      <c r="H66" s="4">
        <v>56.165096499997134</v>
      </c>
      <c r="I66" s="4">
        <v>54.605096499997131</v>
      </c>
      <c r="J66" s="4">
        <v>55.75509649999713</v>
      </c>
      <c r="K66" s="4">
        <v>56.39509649999713</v>
      </c>
      <c r="L66" s="4">
        <v>55.365096499997129</v>
      </c>
      <c r="M66" s="4">
        <v>56.43509649999713</v>
      </c>
      <c r="N66" s="4">
        <v>57.205096499997133</v>
      </c>
      <c r="O66" s="4">
        <v>57.18509649999713</v>
      </c>
      <c r="P66" s="4">
        <v>57.715096499997131</v>
      </c>
      <c r="Q66" s="4">
        <v>56.695096499997135</v>
      </c>
      <c r="R66" s="4">
        <v>57.07509649999713</v>
      </c>
      <c r="S66" s="4">
        <v>55.82509649999713</v>
      </c>
      <c r="T66" s="4">
        <v>55.07509649999713</v>
      </c>
      <c r="U66" s="4">
        <v>54.775096499997133</v>
      </c>
      <c r="V66" s="4">
        <v>55.475096499997129</v>
      </c>
      <c r="W66" s="4">
        <v>56.335096499997128</v>
      </c>
      <c r="X66" s="4">
        <v>55.125096499997134</v>
      </c>
      <c r="Y66" s="4">
        <v>55.565096499997132</v>
      </c>
      <c r="Z66" s="4">
        <v>56.485096499997134</v>
      </c>
      <c r="AB66" s="15">
        <f t="shared" si="21"/>
        <v>57.715096499997131</v>
      </c>
      <c r="AC66" s="16">
        <f t="shared" si="22"/>
        <v>54.605096499997131</v>
      </c>
      <c r="AD66" s="17">
        <f t="shared" si="23"/>
        <v>3.1099999999999994</v>
      </c>
    </row>
  </sheetData>
  <mergeCells count="12">
    <mergeCell ref="M1:O1"/>
    <mergeCell ref="A52:A58"/>
    <mergeCell ref="A60:A66"/>
    <mergeCell ref="A1:C1"/>
    <mergeCell ref="E1:G1"/>
    <mergeCell ref="I1:K1"/>
    <mergeCell ref="A4:A10"/>
    <mergeCell ref="A12:A18"/>
    <mergeCell ref="A20:A26"/>
    <mergeCell ref="A28:A34"/>
    <mergeCell ref="A36:A42"/>
    <mergeCell ref="A44:A50"/>
  </mergeCells>
  <phoneticPr fontId="2" type="noConversion"/>
  <conditionalFormatting sqref="AD5:AD10">
    <cfRule type="cellIs" dxfId="11" priority="8" operator="greaterThan">
      <formula>4</formula>
    </cfRule>
  </conditionalFormatting>
  <conditionalFormatting sqref="AD13:AD18">
    <cfRule type="cellIs" dxfId="10" priority="7" operator="greaterThan">
      <formula>4</formula>
    </cfRule>
  </conditionalFormatting>
  <conditionalFormatting sqref="AD21:AD26">
    <cfRule type="cellIs" dxfId="9" priority="6" operator="greaterThan">
      <formula>4</formula>
    </cfRule>
  </conditionalFormatting>
  <conditionalFormatting sqref="AD29:AD34">
    <cfRule type="cellIs" dxfId="8" priority="5" operator="greaterThan">
      <formula>4</formula>
    </cfRule>
  </conditionalFormatting>
  <conditionalFormatting sqref="AD37:AD42">
    <cfRule type="cellIs" dxfId="7" priority="4" operator="greaterThan">
      <formula>4</formula>
    </cfRule>
  </conditionalFormatting>
  <conditionalFormatting sqref="AD45:AD50">
    <cfRule type="cellIs" dxfId="6" priority="3" operator="greaterThan">
      <formula>4</formula>
    </cfRule>
  </conditionalFormatting>
  <conditionalFormatting sqref="AD53:AD58">
    <cfRule type="cellIs" dxfId="5" priority="2" operator="greaterThan">
      <formula>4</formula>
    </cfRule>
  </conditionalFormatting>
  <conditionalFormatting sqref="AD61:AD66">
    <cfRule type="cellIs" dxfId="4" priority="1" operator="greaterThan"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3"/>
  <sheetViews>
    <sheetView tabSelected="1" workbookViewId="0">
      <selection activeCell="R7" sqref="R7"/>
    </sheetView>
  </sheetViews>
  <sheetFormatPr defaultRowHeight="14.25" x14ac:dyDescent="0.2"/>
  <cols>
    <col min="1" max="1" width="11" bestFit="1" customWidth="1"/>
    <col min="2" max="2" width="9.625" bestFit="1" customWidth="1"/>
    <col min="3" max="26" width="6" bestFit="1" customWidth="1"/>
  </cols>
  <sheetData>
    <row r="1" spans="1:30" x14ac:dyDescent="0.2">
      <c r="A1" s="30" t="s">
        <v>47</v>
      </c>
      <c r="B1" s="30"/>
      <c r="C1" s="30"/>
      <c r="D1" s="10">
        <v>1</v>
      </c>
      <c r="E1" s="30" t="s">
        <v>41</v>
      </c>
      <c r="F1" s="30"/>
      <c r="G1" s="30"/>
      <c r="H1" s="10">
        <v>2</v>
      </c>
      <c r="I1" s="30" t="s">
        <v>42</v>
      </c>
      <c r="J1" s="30"/>
      <c r="K1" s="30"/>
      <c r="L1" s="30"/>
      <c r="M1" s="30"/>
      <c r="N1" s="10">
        <v>3</v>
      </c>
      <c r="O1" s="30" t="s">
        <v>49</v>
      </c>
      <c r="P1" s="30"/>
      <c r="Q1" s="30"/>
    </row>
    <row r="2" spans="1:30" ht="15" thickBot="1" x14ac:dyDescent="0.25">
      <c r="A2" s="8"/>
      <c r="B2" s="6"/>
      <c r="C2" s="6"/>
    </row>
    <row r="3" spans="1:30" x14ac:dyDescent="0.2">
      <c r="A3" s="30" t="s">
        <v>43</v>
      </c>
      <c r="B3" s="9" t="s">
        <v>26</v>
      </c>
      <c r="C3" s="2" t="s">
        <v>27</v>
      </c>
      <c r="D3" s="2" t="s">
        <v>28</v>
      </c>
      <c r="E3" s="2" t="s">
        <v>29</v>
      </c>
      <c r="F3" s="2" t="s">
        <v>30</v>
      </c>
      <c r="G3" s="2" t="s">
        <v>31</v>
      </c>
      <c r="H3" s="2" t="s">
        <v>0</v>
      </c>
      <c r="I3" s="2" t="s">
        <v>1</v>
      </c>
      <c r="J3" s="2" t="s">
        <v>2</v>
      </c>
      <c r="K3" s="2" t="s">
        <v>3</v>
      </c>
      <c r="L3" s="2" t="s">
        <v>4</v>
      </c>
      <c r="M3" s="2" t="s">
        <v>5</v>
      </c>
      <c r="N3" s="2" t="s">
        <v>6</v>
      </c>
      <c r="O3" s="2" t="s">
        <v>7</v>
      </c>
      <c r="P3" s="2" t="s">
        <v>8</v>
      </c>
      <c r="Q3" s="2" t="s">
        <v>9</v>
      </c>
      <c r="R3" s="2" t="s">
        <v>10</v>
      </c>
      <c r="S3" s="2" t="s">
        <v>11</v>
      </c>
      <c r="T3" s="2" t="s">
        <v>12</v>
      </c>
      <c r="U3" s="2" t="s">
        <v>13</v>
      </c>
      <c r="V3" s="2" t="s">
        <v>14</v>
      </c>
      <c r="W3" s="2" t="s">
        <v>15</v>
      </c>
      <c r="X3" s="2" t="s">
        <v>16</v>
      </c>
      <c r="Y3" s="2" t="s">
        <v>17</v>
      </c>
      <c r="Z3" s="2" t="s">
        <v>18</v>
      </c>
      <c r="AB3" s="12" t="s">
        <v>50</v>
      </c>
      <c r="AC3" s="13" t="s">
        <v>51</v>
      </c>
      <c r="AD3" s="14" t="s">
        <v>52</v>
      </c>
    </row>
    <row r="4" spans="1:30" x14ac:dyDescent="0.2">
      <c r="A4" s="30"/>
      <c r="B4" s="9">
        <v>0</v>
      </c>
      <c r="C4" s="9">
        <v>68.518384691644897</v>
      </c>
      <c r="D4" s="9">
        <v>68.728384691644891</v>
      </c>
      <c r="E4" s="9">
        <v>68.208384691644895</v>
      </c>
      <c r="F4" s="9">
        <v>68.388384691644887</v>
      </c>
      <c r="G4" s="9">
        <v>68.478384691644891</v>
      </c>
      <c r="H4" s="9">
        <v>68.918384691644889</v>
      </c>
      <c r="I4" s="9">
        <v>70.068384691644894</v>
      </c>
      <c r="J4" s="9">
        <v>69.438384691644899</v>
      </c>
      <c r="K4" s="9">
        <v>70.248384691644901</v>
      </c>
      <c r="L4" s="9">
        <v>70.138384691644887</v>
      </c>
      <c r="M4" s="9">
        <v>70.2183846916449</v>
      </c>
      <c r="N4" s="9">
        <v>68.828384691644899</v>
      </c>
      <c r="O4" s="9">
        <v>69.018384691644897</v>
      </c>
      <c r="P4" s="9">
        <v>69.228384691644891</v>
      </c>
      <c r="Q4" s="9">
        <v>68.208384691644895</v>
      </c>
      <c r="R4" s="9">
        <v>68.388384691644887</v>
      </c>
      <c r="S4" s="9">
        <v>68.478384691644891</v>
      </c>
      <c r="T4" s="9">
        <v>68.918384691644889</v>
      </c>
      <c r="U4" s="9">
        <v>70.068384691644894</v>
      </c>
      <c r="V4" s="9">
        <v>69.438384691644899</v>
      </c>
      <c r="W4" s="9">
        <v>70.248384691644901</v>
      </c>
      <c r="X4" s="9">
        <v>70.138384691644887</v>
      </c>
      <c r="Y4" s="9">
        <v>70.2183846916449</v>
      </c>
      <c r="Z4" s="9">
        <v>68.328384691644899</v>
      </c>
      <c r="AB4" s="15">
        <f t="shared" ref="AB4:AB9" si="0">MAX(C4:Z4)</f>
        <v>70.248384691644901</v>
      </c>
      <c r="AC4" s="16">
        <f t="shared" ref="AC4:AC9" si="1">MIN(C4:Z4)</f>
        <v>68.208384691644895</v>
      </c>
      <c r="AD4" s="17">
        <f>AB4-AC4</f>
        <v>2.0400000000000063</v>
      </c>
    </row>
    <row r="5" spans="1:30" x14ac:dyDescent="0.2">
      <c r="A5" s="30"/>
      <c r="B5" s="9">
        <v>15</v>
      </c>
      <c r="C5" s="9">
        <v>68.878384691644897</v>
      </c>
      <c r="D5" s="9">
        <v>68.668384691644889</v>
      </c>
      <c r="E5" s="9">
        <v>67.098384691644895</v>
      </c>
      <c r="F5" s="9">
        <v>67.648384691644893</v>
      </c>
      <c r="G5" s="9">
        <v>67.818384691644894</v>
      </c>
      <c r="H5" s="9">
        <v>68.428384691644894</v>
      </c>
      <c r="I5" s="9">
        <v>70.238384691644896</v>
      </c>
      <c r="J5" s="9">
        <v>69.268384691644897</v>
      </c>
      <c r="K5" s="9">
        <v>68.768384691644897</v>
      </c>
      <c r="L5" s="9">
        <v>69.248384691644901</v>
      </c>
      <c r="M5" s="9">
        <v>68.548384691644898</v>
      </c>
      <c r="N5" s="9">
        <v>67.288384691644893</v>
      </c>
      <c r="O5" s="9">
        <v>67.168384691644889</v>
      </c>
      <c r="P5" s="9">
        <v>67.508384691644892</v>
      </c>
      <c r="Q5" s="9">
        <v>66.918384691644889</v>
      </c>
      <c r="R5" s="9">
        <v>67.178384691644894</v>
      </c>
      <c r="S5" s="9">
        <v>67.228384691644891</v>
      </c>
      <c r="T5" s="9">
        <v>67.798384691644898</v>
      </c>
      <c r="U5" s="9">
        <v>69.208384691644895</v>
      </c>
      <c r="V5" s="9">
        <v>68.598384691644895</v>
      </c>
      <c r="W5" s="9">
        <v>69.678384691644894</v>
      </c>
      <c r="X5" s="9">
        <v>69.568384691644894</v>
      </c>
      <c r="Y5" s="9">
        <v>69.528384691644902</v>
      </c>
      <c r="Z5" s="9">
        <v>68.608384691644886</v>
      </c>
      <c r="AB5" s="15">
        <f t="shared" si="0"/>
        <v>70.238384691644896</v>
      </c>
      <c r="AC5" s="16">
        <f t="shared" si="1"/>
        <v>66.918384691644889</v>
      </c>
      <c r="AD5" s="17">
        <f t="shared" ref="AD5:AD9" si="2">AB5-AC5</f>
        <v>3.3200000000000074</v>
      </c>
    </row>
    <row r="6" spans="1:30" x14ac:dyDescent="0.2">
      <c r="A6" s="30"/>
      <c r="B6" s="9">
        <v>30</v>
      </c>
      <c r="C6" s="9">
        <v>68.148384691644893</v>
      </c>
      <c r="D6" s="9">
        <v>68.548384691644898</v>
      </c>
      <c r="E6" s="9">
        <v>68.008384691644892</v>
      </c>
      <c r="F6" s="9">
        <v>67.758384691644892</v>
      </c>
      <c r="G6" s="9">
        <v>67.868384691644891</v>
      </c>
      <c r="H6" s="9">
        <v>68.508384691644892</v>
      </c>
      <c r="I6" s="9">
        <v>70.148384691644893</v>
      </c>
      <c r="J6" s="9">
        <v>69.348384691644895</v>
      </c>
      <c r="K6" s="9">
        <v>69.288384691644893</v>
      </c>
      <c r="L6" s="9">
        <v>69.018384691644897</v>
      </c>
      <c r="M6" s="9">
        <v>69.438384691644899</v>
      </c>
      <c r="N6" s="9">
        <v>68.528384691644902</v>
      </c>
      <c r="O6" s="9">
        <v>67.958384691644895</v>
      </c>
      <c r="P6" s="9">
        <v>68.538384691644893</v>
      </c>
      <c r="Q6" s="9">
        <v>66.69838469164489</v>
      </c>
      <c r="R6" s="9">
        <v>66.658384691644898</v>
      </c>
      <c r="S6" s="9">
        <v>67.278384691644902</v>
      </c>
      <c r="T6" s="9">
        <v>68.498384691644901</v>
      </c>
      <c r="U6" s="9">
        <v>70.048384691644898</v>
      </c>
      <c r="V6" s="9">
        <v>68.898384691644893</v>
      </c>
      <c r="W6" s="9">
        <v>69.33838469164489</v>
      </c>
      <c r="X6" s="9">
        <v>68.83838469164489</v>
      </c>
      <c r="Y6" s="9">
        <v>69.668384691644889</v>
      </c>
      <c r="Z6" s="9">
        <v>68.078384691644899</v>
      </c>
      <c r="AB6" s="15">
        <f t="shared" si="0"/>
        <v>70.148384691644893</v>
      </c>
      <c r="AC6" s="16">
        <f t="shared" si="1"/>
        <v>66.658384691644898</v>
      </c>
      <c r="AD6" s="17">
        <f t="shared" si="2"/>
        <v>3.4899999999999949</v>
      </c>
    </row>
    <row r="7" spans="1:30" x14ac:dyDescent="0.2">
      <c r="A7" s="30"/>
      <c r="B7" s="9">
        <v>45</v>
      </c>
      <c r="C7" s="9">
        <v>67.94838469164489</v>
      </c>
      <c r="D7" s="9">
        <v>68.688384691644899</v>
      </c>
      <c r="E7" s="9">
        <v>67.768384691644897</v>
      </c>
      <c r="F7" s="9">
        <v>67.478384691644891</v>
      </c>
      <c r="G7" s="9">
        <v>68.048384691644898</v>
      </c>
      <c r="H7" s="9">
        <v>68.508384691644892</v>
      </c>
      <c r="I7" s="9">
        <v>68.958384691644895</v>
      </c>
      <c r="J7" s="9">
        <v>68.078384691644899</v>
      </c>
      <c r="K7" s="9">
        <v>68.328384691644899</v>
      </c>
      <c r="L7" s="9">
        <v>68.758384691644892</v>
      </c>
      <c r="M7" s="9">
        <v>68.548384691644898</v>
      </c>
      <c r="N7" s="9">
        <v>67.528384691644902</v>
      </c>
      <c r="O7" s="9">
        <v>67.138384691644887</v>
      </c>
      <c r="P7" s="9">
        <v>66.928384691644894</v>
      </c>
      <c r="Q7" s="9">
        <v>65.828384691644899</v>
      </c>
      <c r="R7" s="9">
        <v>65.9683846916449</v>
      </c>
      <c r="S7" s="9">
        <v>67.118384691644891</v>
      </c>
      <c r="T7" s="9">
        <v>67.868384691644891</v>
      </c>
      <c r="U7" s="9">
        <v>69.228384691644891</v>
      </c>
      <c r="V7" s="9">
        <v>68.488384691644896</v>
      </c>
      <c r="W7" s="9">
        <v>68.908384691644898</v>
      </c>
      <c r="X7" s="9">
        <v>69.118384691644891</v>
      </c>
      <c r="Y7" s="9">
        <v>70.098384691644895</v>
      </c>
      <c r="Z7" s="9">
        <v>68.688384691644899</v>
      </c>
      <c r="AB7" s="15">
        <f t="shared" si="0"/>
        <v>70.098384691644895</v>
      </c>
      <c r="AC7" s="16">
        <f t="shared" si="1"/>
        <v>65.828384691644899</v>
      </c>
      <c r="AD7" s="17">
        <f t="shared" si="2"/>
        <v>4.269999999999996</v>
      </c>
    </row>
    <row r="8" spans="1:30" x14ac:dyDescent="0.2">
      <c r="A8" s="30"/>
      <c r="B8" s="9">
        <v>60</v>
      </c>
      <c r="C8" s="9">
        <v>69.488384691644896</v>
      </c>
      <c r="D8" s="9">
        <v>69.208384691644895</v>
      </c>
      <c r="E8" s="9">
        <v>68.498384691644901</v>
      </c>
      <c r="F8" s="9">
        <v>68.108384691644886</v>
      </c>
      <c r="G8" s="9">
        <v>68.368384691644891</v>
      </c>
      <c r="H8" s="9">
        <v>68.618384691644891</v>
      </c>
      <c r="I8" s="9">
        <v>70.078384691644899</v>
      </c>
      <c r="J8" s="9">
        <v>69.258384691644892</v>
      </c>
      <c r="K8" s="9">
        <v>68.518384691644897</v>
      </c>
      <c r="L8" s="9">
        <v>69.018384691644897</v>
      </c>
      <c r="M8" s="9">
        <v>68.748384691644901</v>
      </c>
      <c r="N8" s="9">
        <v>68.078384691644899</v>
      </c>
      <c r="O8" s="9">
        <v>68.658384691644898</v>
      </c>
      <c r="P8" s="9">
        <v>68.848384691644895</v>
      </c>
      <c r="Q8" s="9">
        <v>66.69838469164489</v>
      </c>
      <c r="R8" s="9">
        <v>66.008384691644892</v>
      </c>
      <c r="S8" s="9">
        <v>67.19838469164489</v>
      </c>
      <c r="T8" s="9">
        <v>68.848384691644895</v>
      </c>
      <c r="U8" s="9">
        <v>69.318384691644894</v>
      </c>
      <c r="V8" s="9">
        <v>67.308384691644903</v>
      </c>
      <c r="W8" s="9">
        <v>68.518384691644897</v>
      </c>
      <c r="X8" s="9">
        <v>68.558384691644903</v>
      </c>
      <c r="Y8" s="9">
        <v>69.018384691644897</v>
      </c>
      <c r="Z8" s="9">
        <v>68.748384691644901</v>
      </c>
      <c r="AB8" s="15">
        <f t="shared" si="0"/>
        <v>70.078384691644899</v>
      </c>
      <c r="AC8" s="16">
        <f t="shared" si="1"/>
        <v>66.008384691644892</v>
      </c>
      <c r="AD8" s="17">
        <f t="shared" si="2"/>
        <v>4.0700000000000074</v>
      </c>
    </row>
    <row r="9" spans="1:30" x14ac:dyDescent="0.2">
      <c r="A9" s="30"/>
      <c r="B9" s="9">
        <v>70</v>
      </c>
      <c r="C9" s="9">
        <v>66.798384691644898</v>
      </c>
      <c r="D9" s="9">
        <v>67.458384691644895</v>
      </c>
      <c r="E9" s="9">
        <v>66.048384691644898</v>
      </c>
      <c r="F9" s="9">
        <v>66.628384691644897</v>
      </c>
      <c r="G9" s="9">
        <v>66.4683846916449</v>
      </c>
      <c r="H9" s="9">
        <v>66.668384691644889</v>
      </c>
      <c r="I9" s="9">
        <v>67.098384691644895</v>
      </c>
      <c r="J9" s="9">
        <v>67.368384691644891</v>
      </c>
      <c r="K9" s="9">
        <v>67.318384691644894</v>
      </c>
      <c r="L9" s="9">
        <v>67.268384691644897</v>
      </c>
      <c r="M9" s="9">
        <v>67.958384691644895</v>
      </c>
      <c r="N9" s="9">
        <v>66.488384691644896</v>
      </c>
      <c r="O9" s="9">
        <v>66.848384691644895</v>
      </c>
      <c r="P9" s="9">
        <v>66.878384691644897</v>
      </c>
      <c r="Q9" s="9">
        <v>65.768384691644897</v>
      </c>
      <c r="R9" s="9">
        <v>65.738384691644896</v>
      </c>
      <c r="S9" s="9">
        <v>66.658384691644898</v>
      </c>
      <c r="T9" s="9">
        <v>67.068384691644894</v>
      </c>
      <c r="U9" s="9">
        <v>68.108384691644886</v>
      </c>
      <c r="V9" s="9">
        <v>66.44838469164489</v>
      </c>
      <c r="W9" s="9">
        <v>66.44838469164489</v>
      </c>
      <c r="X9" s="9">
        <v>66.418384691644889</v>
      </c>
      <c r="Y9" s="9">
        <v>68.388384691644887</v>
      </c>
      <c r="Z9" s="9">
        <v>67.748384691644901</v>
      </c>
      <c r="AB9" s="15">
        <f t="shared" si="0"/>
        <v>68.388384691644887</v>
      </c>
      <c r="AC9" s="16">
        <f t="shared" si="1"/>
        <v>65.738384691644896</v>
      </c>
      <c r="AD9" s="17">
        <f t="shared" si="2"/>
        <v>2.6499999999999915</v>
      </c>
    </row>
    <row r="10" spans="1:30" ht="15" thickBot="1" x14ac:dyDescent="0.25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30" x14ac:dyDescent="0.2">
      <c r="A11" s="30" t="s">
        <v>44</v>
      </c>
      <c r="B11" s="9" t="s">
        <v>26</v>
      </c>
      <c r="C11" s="2" t="s">
        <v>27</v>
      </c>
      <c r="D11" s="2" t="s">
        <v>28</v>
      </c>
      <c r="E11" s="2" t="s">
        <v>29</v>
      </c>
      <c r="F11" s="2" t="s">
        <v>30</v>
      </c>
      <c r="G11" s="2" t="s">
        <v>31</v>
      </c>
      <c r="H11" s="2" t="s">
        <v>0</v>
      </c>
      <c r="I11" s="2" t="s">
        <v>1</v>
      </c>
      <c r="J11" s="2" t="s">
        <v>2</v>
      </c>
      <c r="K11" s="2" t="s">
        <v>3</v>
      </c>
      <c r="L11" s="2" t="s">
        <v>4</v>
      </c>
      <c r="M11" s="2" t="s">
        <v>5</v>
      </c>
      <c r="N11" s="2" t="s">
        <v>6</v>
      </c>
      <c r="O11" s="2" t="s">
        <v>7</v>
      </c>
      <c r="P11" s="2" t="s">
        <v>8</v>
      </c>
      <c r="Q11" s="2" t="s">
        <v>9</v>
      </c>
      <c r="R11" s="2" t="s">
        <v>10</v>
      </c>
      <c r="S11" s="2" t="s">
        <v>11</v>
      </c>
      <c r="T11" s="2" t="s">
        <v>12</v>
      </c>
      <c r="U11" s="2" t="s">
        <v>13</v>
      </c>
      <c r="V11" s="2" t="s">
        <v>14</v>
      </c>
      <c r="W11" s="2" t="s">
        <v>15</v>
      </c>
      <c r="X11" s="2" t="s">
        <v>16</v>
      </c>
      <c r="Y11" s="2" t="s">
        <v>17</v>
      </c>
      <c r="Z11" s="2" t="s">
        <v>18</v>
      </c>
      <c r="AB11" s="12" t="s">
        <v>50</v>
      </c>
      <c r="AC11" s="13" t="s">
        <v>51</v>
      </c>
      <c r="AD11" s="14" t="s">
        <v>52</v>
      </c>
    </row>
    <row r="12" spans="1:30" x14ac:dyDescent="0.2">
      <c r="A12" s="30"/>
      <c r="B12" s="9">
        <v>0</v>
      </c>
      <c r="C12" s="9">
        <v>68.387110149994811</v>
      </c>
      <c r="D12" s="9">
        <v>68.467110149994809</v>
      </c>
      <c r="E12" s="9">
        <v>67.197110149994813</v>
      </c>
      <c r="F12" s="9">
        <v>67.327110149994809</v>
      </c>
      <c r="G12" s="9">
        <v>67.317110149994804</v>
      </c>
      <c r="H12" s="9">
        <v>67.2271101499948</v>
      </c>
      <c r="I12" s="9">
        <v>68.097110149994805</v>
      </c>
      <c r="J12" s="9">
        <v>67.807110149994799</v>
      </c>
      <c r="K12" s="9">
        <v>68.207110149994804</v>
      </c>
      <c r="L12" s="9">
        <v>68.187110149994808</v>
      </c>
      <c r="M12" s="9">
        <v>68.247110149994796</v>
      </c>
      <c r="N12" s="9">
        <v>68.157110149994807</v>
      </c>
      <c r="O12" s="9">
        <v>68.387110149994811</v>
      </c>
      <c r="P12" s="9">
        <v>68.467110149994809</v>
      </c>
      <c r="Q12" s="9">
        <v>67.197110149994813</v>
      </c>
      <c r="R12" s="9">
        <v>67.327110149994809</v>
      </c>
      <c r="S12" s="9">
        <v>67.317110149994804</v>
      </c>
      <c r="T12" s="9">
        <v>67.2271101499948</v>
      </c>
      <c r="U12" s="9">
        <v>68.097110149994805</v>
      </c>
      <c r="V12" s="9">
        <v>67.807110149994799</v>
      </c>
      <c r="W12" s="9">
        <v>68.207110149994804</v>
      </c>
      <c r="X12" s="9">
        <v>68.187110149994808</v>
      </c>
      <c r="Y12" s="9">
        <v>68.247110149994796</v>
      </c>
      <c r="Z12" s="9">
        <v>68.157110149994807</v>
      </c>
      <c r="AB12" s="15">
        <f t="shared" ref="AB12:AB17" si="3">MAX(C12:Z12)</f>
        <v>68.467110149994809</v>
      </c>
      <c r="AC12" s="16">
        <f t="shared" ref="AC12:AC17" si="4">MIN(C12:Z12)</f>
        <v>67.197110149994813</v>
      </c>
      <c r="AD12" s="17">
        <f>AB12-AC12</f>
        <v>1.269999999999996</v>
      </c>
    </row>
    <row r="13" spans="1:30" x14ac:dyDescent="0.2">
      <c r="A13" s="30"/>
      <c r="B13" s="9">
        <v>15</v>
      </c>
      <c r="C13" s="9">
        <v>66.387110149994811</v>
      </c>
      <c r="D13" s="9">
        <v>66.997110149994796</v>
      </c>
      <c r="E13" s="9">
        <v>67.047110149994808</v>
      </c>
      <c r="F13" s="9">
        <v>66.497110149994796</v>
      </c>
      <c r="G13" s="9">
        <v>66.877110149994806</v>
      </c>
      <c r="H13" s="9">
        <v>67.277110149994797</v>
      </c>
      <c r="I13" s="9">
        <v>67.917110149994812</v>
      </c>
      <c r="J13" s="9">
        <v>67.577110149994809</v>
      </c>
      <c r="K13" s="9">
        <v>68.347110149994805</v>
      </c>
      <c r="L13" s="9">
        <v>67.827110149994809</v>
      </c>
      <c r="M13" s="9">
        <v>67.907110149994807</v>
      </c>
      <c r="N13" s="9">
        <v>66.867110149994801</v>
      </c>
      <c r="O13" s="9">
        <v>66.807110149994799</v>
      </c>
      <c r="P13" s="9">
        <v>66.997110149994796</v>
      </c>
      <c r="Q13" s="9">
        <v>66.027110149994797</v>
      </c>
      <c r="R13" s="9">
        <v>66.067110149994804</v>
      </c>
      <c r="S13" s="9">
        <v>66.307110149994799</v>
      </c>
      <c r="T13" s="9">
        <v>67.327110149994809</v>
      </c>
      <c r="U13" s="9">
        <v>68.597110149994805</v>
      </c>
      <c r="V13" s="9">
        <v>68.217110149994809</v>
      </c>
      <c r="W13" s="9">
        <v>67.807110149994799</v>
      </c>
      <c r="X13" s="9">
        <v>67.567110149994804</v>
      </c>
      <c r="Y13" s="9">
        <v>67.997110149994796</v>
      </c>
      <c r="Z13" s="9">
        <v>67.137110149994811</v>
      </c>
      <c r="AB13" s="15">
        <f t="shared" si="3"/>
        <v>68.597110149994805</v>
      </c>
      <c r="AC13" s="16">
        <f t="shared" si="4"/>
        <v>66.027110149994797</v>
      </c>
      <c r="AD13" s="17">
        <f t="shared" ref="AD13:AD17" si="5">AB13-AC13</f>
        <v>2.5700000000000074</v>
      </c>
    </row>
    <row r="14" spans="1:30" x14ac:dyDescent="0.2">
      <c r="A14" s="30"/>
      <c r="B14" s="9">
        <v>30</v>
      </c>
      <c r="C14" s="9">
        <v>67.987110149994805</v>
      </c>
      <c r="D14" s="9">
        <v>66.967110149994809</v>
      </c>
      <c r="E14" s="9">
        <v>66.267110149994807</v>
      </c>
      <c r="F14" s="9">
        <v>66.717110149994809</v>
      </c>
      <c r="G14" s="9">
        <v>66.797110149994808</v>
      </c>
      <c r="H14" s="9">
        <v>66.887110149994811</v>
      </c>
      <c r="I14" s="9">
        <v>67.697110149994813</v>
      </c>
      <c r="J14" s="9">
        <v>67.897110149994802</v>
      </c>
      <c r="K14" s="9">
        <v>67.577110149994809</v>
      </c>
      <c r="L14" s="9">
        <v>67.687110149994808</v>
      </c>
      <c r="M14" s="9">
        <v>67.097110149994805</v>
      </c>
      <c r="N14" s="9">
        <v>66.817110149994804</v>
      </c>
      <c r="O14" s="9">
        <v>67.097110149994805</v>
      </c>
      <c r="P14" s="9">
        <v>66.717110149994809</v>
      </c>
      <c r="Q14" s="9">
        <v>65.917110149994812</v>
      </c>
      <c r="R14" s="9">
        <v>65.957110149994804</v>
      </c>
      <c r="S14" s="9">
        <v>66.0871101499948</v>
      </c>
      <c r="T14" s="9">
        <v>67.0871101499948</v>
      </c>
      <c r="U14" s="9">
        <v>67.667110149994812</v>
      </c>
      <c r="V14" s="9">
        <v>67.777110149994797</v>
      </c>
      <c r="W14" s="9">
        <v>67.3371101499948</v>
      </c>
      <c r="X14" s="9">
        <v>67.647110149994802</v>
      </c>
      <c r="Y14" s="9">
        <v>68.257110149994801</v>
      </c>
      <c r="Z14" s="9">
        <v>67.657110149994807</v>
      </c>
      <c r="AB14" s="15">
        <f t="shared" si="3"/>
        <v>68.257110149994801</v>
      </c>
      <c r="AC14" s="16">
        <f t="shared" si="4"/>
        <v>65.917110149994812</v>
      </c>
      <c r="AD14" s="17">
        <f t="shared" si="5"/>
        <v>2.3399999999999892</v>
      </c>
    </row>
    <row r="15" spans="1:30" x14ac:dyDescent="0.2">
      <c r="A15" s="30"/>
      <c r="B15" s="9">
        <v>45</v>
      </c>
      <c r="C15" s="9">
        <v>68.147110149994802</v>
      </c>
      <c r="D15" s="9">
        <v>67.877110149994806</v>
      </c>
      <c r="E15" s="9">
        <v>67.487110149994805</v>
      </c>
      <c r="F15" s="9">
        <v>67.637110149994811</v>
      </c>
      <c r="G15" s="9">
        <v>67.537110149994803</v>
      </c>
      <c r="H15" s="9">
        <v>67.487110149994805</v>
      </c>
      <c r="I15" s="9">
        <v>68.2271101499948</v>
      </c>
      <c r="J15" s="9">
        <v>67.557110149994799</v>
      </c>
      <c r="K15" s="9">
        <v>68.527110149994797</v>
      </c>
      <c r="L15" s="9">
        <v>68.807110149994799</v>
      </c>
      <c r="M15" s="9">
        <v>68.527110149994797</v>
      </c>
      <c r="N15" s="9">
        <v>67.157110149994807</v>
      </c>
      <c r="O15" s="9">
        <v>66.777110149994797</v>
      </c>
      <c r="P15" s="9">
        <v>67.207110149994804</v>
      </c>
      <c r="Q15" s="9">
        <v>65.297110149994808</v>
      </c>
      <c r="R15" s="9">
        <v>65.637110149994811</v>
      </c>
      <c r="S15" s="9">
        <v>66.757110149994801</v>
      </c>
      <c r="T15" s="9">
        <v>67.057110149994799</v>
      </c>
      <c r="U15" s="9">
        <v>67.267110149994807</v>
      </c>
      <c r="V15" s="9">
        <v>66.307110149994799</v>
      </c>
      <c r="W15" s="9">
        <v>67.737110149994805</v>
      </c>
      <c r="X15" s="9">
        <v>67.747110149994796</v>
      </c>
      <c r="Y15" s="9">
        <v>68.687110149994808</v>
      </c>
      <c r="Z15" s="9">
        <v>67.807110149994799</v>
      </c>
      <c r="AB15" s="15">
        <f t="shared" si="3"/>
        <v>68.807110149994799</v>
      </c>
      <c r="AC15" s="16">
        <f t="shared" si="4"/>
        <v>65.297110149994808</v>
      </c>
      <c r="AD15" s="17">
        <f t="shared" si="5"/>
        <v>3.5099999999999909</v>
      </c>
    </row>
    <row r="16" spans="1:30" x14ac:dyDescent="0.2">
      <c r="A16" s="30"/>
      <c r="B16" s="9">
        <v>60</v>
      </c>
      <c r="C16" s="9">
        <v>66.707110149994804</v>
      </c>
      <c r="D16" s="9">
        <v>67.317110149994804</v>
      </c>
      <c r="E16" s="9">
        <v>66.517110149994807</v>
      </c>
      <c r="F16" s="9">
        <v>67.117110149994801</v>
      </c>
      <c r="G16" s="9">
        <v>67.367110149994801</v>
      </c>
      <c r="H16" s="9">
        <v>68.007110149994801</v>
      </c>
      <c r="I16" s="9">
        <v>67.907110149994807</v>
      </c>
      <c r="J16" s="9">
        <v>67.85711014999481</v>
      </c>
      <c r="K16" s="9">
        <v>67.877110149994806</v>
      </c>
      <c r="L16" s="9">
        <v>67.937110149994808</v>
      </c>
      <c r="M16" s="9">
        <v>67.517110149994807</v>
      </c>
      <c r="N16" s="9">
        <v>66.10711014999481</v>
      </c>
      <c r="O16" s="9">
        <v>65.577110149994809</v>
      </c>
      <c r="P16" s="9">
        <v>65.717110149994809</v>
      </c>
      <c r="Q16" s="9">
        <v>65.777110149994797</v>
      </c>
      <c r="R16" s="9">
        <v>65.197110149994813</v>
      </c>
      <c r="S16" s="9">
        <v>66.447110149994813</v>
      </c>
      <c r="T16" s="9">
        <v>66.877110149994806</v>
      </c>
      <c r="U16" s="9">
        <v>67.177110149994803</v>
      </c>
      <c r="V16" s="9">
        <v>66.707110149994804</v>
      </c>
      <c r="W16" s="9">
        <v>66.967110149994809</v>
      </c>
      <c r="X16" s="9">
        <v>67.617110149994801</v>
      </c>
      <c r="Y16" s="9">
        <v>69.037110149994803</v>
      </c>
      <c r="Z16" s="9">
        <v>67.817110149994804</v>
      </c>
      <c r="AB16" s="15">
        <f t="shared" si="3"/>
        <v>69.037110149994803</v>
      </c>
      <c r="AC16" s="16">
        <f t="shared" si="4"/>
        <v>65.197110149994813</v>
      </c>
      <c r="AD16" s="17">
        <f t="shared" si="5"/>
        <v>3.8399999999999892</v>
      </c>
    </row>
    <row r="17" spans="1:30" x14ac:dyDescent="0.2">
      <c r="A17" s="30"/>
      <c r="B17" s="9">
        <v>70</v>
      </c>
      <c r="C17" s="9">
        <v>66.907110149994807</v>
      </c>
      <c r="D17" s="9">
        <v>66.007110149994801</v>
      </c>
      <c r="E17" s="9">
        <v>65.737110149994805</v>
      </c>
      <c r="F17" s="9">
        <v>64.327110149994809</v>
      </c>
      <c r="G17" s="9">
        <v>64.887110149994811</v>
      </c>
      <c r="H17" s="9">
        <v>65.957110149994804</v>
      </c>
      <c r="I17" s="9">
        <v>66.867110149994801</v>
      </c>
      <c r="J17" s="9">
        <v>66.077110149994809</v>
      </c>
      <c r="K17" s="9">
        <v>66.687110149994808</v>
      </c>
      <c r="L17" s="9">
        <v>66.127110149994806</v>
      </c>
      <c r="M17" s="9">
        <v>66.937110149994808</v>
      </c>
      <c r="N17" s="9">
        <v>66.3371101499948</v>
      </c>
      <c r="O17" s="9">
        <v>65.327110149994809</v>
      </c>
      <c r="P17" s="9">
        <v>65.307110149994799</v>
      </c>
      <c r="Q17" s="9">
        <v>64.7271101499948</v>
      </c>
      <c r="R17" s="9">
        <v>64.537110149994803</v>
      </c>
      <c r="S17" s="9">
        <v>65.947110149994813</v>
      </c>
      <c r="T17" s="9">
        <v>66.017110149994807</v>
      </c>
      <c r="U17" s="9">
        <v>66.207110149994804</v>
      </c>
      <c r="V17" s="9">
        <v>65.677110149994803</v>
      </c>
      <c r="W17" s="9">
        <v>65.377110149994806</v>
      </c>
      <c r="X17" s="9">
        <v>65.2271101499948</v>
      </c>
      <c r="Y17" s="9">
        <v>67.217110149994809</v>
      </c>
      <c r="Z17" s="9">
        <v>66.217110149994809</v>
      </c>
      <c r="AB17" s="15">
        <f t="shared" si="3"/>
        <v>67.217110149994809</v>
      </c>
      <c r="AC17" s="16">
        <f t="shared" si="4"/>
        <v>64.327110149994809</v>
      </c>
      <c r="AD17" s="17">
        <f t="shared" si="5"/>
        <v>2.8900000000000006</v>
      </c>
    </row>
    <row r="18" spans="1:30" ht="15" thickBot="1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30" x14ac:dyDescent="0.2">
      <c r="A19" s="30" t="s">
        <v>45</v>
      </c>
      <c r="B19" s="9" t="s">
        <v>26</v>
      </c>
      <c r="C19" s="2" t="s">
        <v>27</v>
      </c>
      <c r="D19" s="2" t="s">
        <v>28</v>
      </c>
      <c r="E19" s="2" t="s">
        <v>29</v>
      </c>
      <c r="F19" s="2" t="s">
        <v>30</v>
      </c>
      <c r="G19" s="2" t="s">
        <v>31</v>
      </c>
      <c r="H19" s="2" t="s">
        <v>0</v>
      </c>
      <c r="I19" s="2" t="s">
        <v>1</v>
      </c>
      <c r="J19" s="2" t="s">
        <v>2</v>
      </c>
      <c r="K19" s="2" t="s">
        <v>3</v>
      </c>
      <c r="L19" s="2" t="s">
        <v>4</v>
      </c>
      <c r="M19" s="2" t="s">
        <v>5</v>
      </c>
      <c r="N19" s="2" t="s">
        <v>6</v>
      </c>
      <c r="O19" s="2" t="s">
        <v>7</v>
      </c>
      <c r="P19" s="2" t="s">
        <v>8</v>
      </c>
      <c r="Q19" s="2" t="s">
        <v>9</v>
      </c>
      <c r="R19" s="2" t="s">
        <v>10</v>
      </c>
      <c r="S19" s="2" t="s">
        <v>11</v>
      </c>
      <c r="T19" s="2" t="s">
        <v>12</v>
      </c>
      <c r="U19" s="2" t="s">
        <v>13</v>
      </c>
      <c r="V19" s="2" t="s">
        <v>14</v>
      </c>
      <c r="W19" s="2" t="s">
        <v>15</v>
      </c>
      <c r="X19" s="2" t="s">
        <v>16</v>
      </c>
      <c r="Y19" s="2" t="s">
        <v>17</v>
      </c>
      <c r="Z19" s="2" t="s">
        <v>18</v>
      </c>
      <c r="AB19" s="12" t="s">
        <v>50</v>
      </c>
      <c r="AC19" s="13" t="s">
        <v>51</v>
      </c>
      <c r="AD19" s="14" t="s">
        <v>52</v>
      </c>
    </row>
    <row r="20" spans="1:30" x14ac:dyDescent="0.2">
      <c r="A20" s="30"/>
      <c r="B20" s="9">
        <v>0</v>
      </c>
      <c r="C20" s="9">
        <v>70.712508435418158</v>
      </c>
      <c r="D20" s="9">
        <v>70.842508435418154</v>
      </c>
      <c r="E20" s="9">
        <v>69.392508435418151</v>
      </c>
      <c r="F20" s="9">
        <v>69.492508435418145</v>
      </c>
      <c r="G20" s="9">
        <v>69.482508435418154</v>
      </c>
      <c r="H20" s="9">
        <v>69.61250843541815</v>
      </c>
      <c r="I20" s="9">
        <v>70.442508435418148</v>
      </c>
      <c r="J20" s="9">
        <v>70.352508435418144</v>
      </c>
      <c r="K20" s="9">
        <v>70.702508435418153</v>
      </c>
      <c r="L20" s="9">
        <v>70.722508435418149</v>
      </c>
      <c r="M20" s="9">
        <v>70.672508435418152</v>
      </c>
      <c r="N20" s="9">
        <v>70.672508435418152</v>
      </c>
      <c r="O20" s="9">
        <v>70.712508435418158</v>
      </c>
      <c r="P20" s="9">
        <v>70.842508435418154</v>
      </c>
      <c r="Q20" s="9">
        <v>69.392508435418151</v>
      </c>
      <c r="R20" s="9">
        <v>69.492508435418145</v>
      </c>
      <c r="S20" s="9">
        <v>69.482508435418154</v>
      </c>
      <c r="T20" s="9">
        <v>69.61250843541815</v>
      </c>
      <c r="U20" s="9">
        <v>70.442508435418148</v>
      </c>
      <c r="V20" s="9">
        <v>70.352508435418144</v>
      </c>
      <c r="W20" s="9">
        <v>70.702508435418153</v>
      </c>
      <c r="X20" s="9">
        <v>70.722508435418149</v>
      </c>
      <c r="Y20" s="9">
        <v>70.672508435418152</v>
      </c>
      <c r="Z20" s="9">
        <v>70.672508435418152</v>
      </c>
      <c r="AB20" s="15">
        <f t="shared" ref="AB20:AB25" si="6">MAX(C20:Z20)</f>
        <v>70.842508435418154</v>
      </c>
      <c r="AC20" s="16">
        <f t="shared" ref="AC20:AC25" si="7">MIN(C20:Z20)</f>
        <v>69.392508435418151</v>
      </c>
      <c r="AD20" s="17">
        <f>AB20-AC20</f>
        <v>1.4500000000000028</v>
      </c>
    </row>
    <row r="21" spans="1:30" x14ac:dyDescent="0.2">
      <c r="A21" s="30"/>
      <c r="B21" s="9">
        <v>15</v>
      </c>
      <c r="C21" s="9">
        <v>69.662508435418147</v>
      </c>
      <c r="D21" s="9">
        <v>69.572508435418143</v>
      </c>
      <c r="E21" s="9">
        <v>69.012508435418141</v>
      </c>
      <c r="F21" s="9">
        <v>69.11250843541815</v>
      </c>
      <c r="G21" s="9">
        <v>68.832508435418148</v>
      </c>
      <c r="H21" s="9">
        <v>69.162508435418147</v>
      </c>
      <c r="I21" s="9">
        <v>70.122508435418155</v>
      </c>
      <c r="J21" s="9">
        <v>70.412508435418147</v>
      </c>
      <c r="K21" s="9">
        <v>70.242508435418145</v>
      </c>
      <c r="L21" s="9">
        <v>70.312508435418152</v>
      </c>
      <c r="M21" s="9">
        <v>70.182508435418157</v>
      </c>
      <c r="N21" s="9">
        <v>69.36250843541815</v>
      </c>
      <c r="O21" s="9">
        <v>68.962508435418158</v>
      </c>
      <c r="P21" s="9">
        <v>69.042508435418142</v>
      </c>
      <c r="Q21" s="9">
        <v>68.192508435418148</v>
      </c>
      <c r="R21" s="9">
        <v>68.272508435418146</v>
      </c>
      <c r="S21" s="9">
        <v>68.342508435418154</v>
      </c>
      <c r="T21" s="9">
        <v>69.632508435418146</v>
      </c>
      <c r="U21" s="9">
        <v>70.442508435418148</v>
      </c>
      <c r="V21" s="9">
        <v>70.532508435418151</v>
      </c>
      <c r="W21" s="9">
        <v>70.352508435418144</v>
      </c>
      <c r="X21" s="9">
        <v>70.382508435418146</v>
      </c>
      <c r="Y21" s="9">
        <v>70.75250843541815</v>
      </c>
      <c r="Z21" s="9">
        <v>69.122508435418155</v>
      </c>
      <c r="AB21" s="15">
        <f t="shared" si="6"/>
        <v>70.75250843541815</v>
      </c>
      <c r="AC21" s="16">
        <f t="shared" si="7"/>
        <v>68.192508435418148</v>
      </c>
      <c r="AD21" s="17">
        <f t="shared" ref="AD21:AD25" si="8">AB21-AC21</f>
        <v>2.5600000000000023</v>
      </c>
    </row>
    <row r="22" spans="1:30" x14ac:dyDescent="0.2">
      <c r="A22" s="30"/>
      <c r="B22" s="9">
        <v>30</v>
      </c>
      <c r="C22" s="9">
        <v>69.402508435418156</v>
      </c>
      <c r="D22" s="9">
        <v>69.452508435418153</v>
      </c>
      <c r="E22" s="9">
        <v>69.042508435418142</v>
      </c>
      <c r="F22" s="9">
        <v>69.082508435418148</v>
      </c>
      <c r="G22" s="9">
        <v>69.11250843541815</v>
      </c>
      <c r="H22" s="9">
        <v>69.422508435418152</v>
      </c>
      <c r="I22" s="9">
        <v>70.582508435418148</v>
      </c>
      <c r="J22" s="9">
        <v>69.682508435418157</v>
      </c>
      <c r="K22" s="9">
        <v>69.672508435418152</v>
      </c>
      <c r="L22" s="9">
        <v>69.872508435418155</v>
      </c>
      <c r="M22" s="9">
        <v>69.992508435418145</v>
      </c>
      <c r="N22" s="9">
        <v>69.172508435418152</v>
      </c>
      <c r="O22" s="9">
        <v>69.312508435418152</v>
      </c>
      <c r="P22" s="9">
        <v>68.992508435418145</v>
      </c>
      <c r="Q22" s="9">
        <v>67.732508435418154</v>
      </c>
      <c r="R22" s="9">
        <v>68.732508435418154</v>
      </c>
      <c r="S22" s="9">
        <v>68.792508435418142</v>
      </c>
      <c r="T22" s="9">
        <v>69.322508435418143</v>
      </c>
      <c r="U22" s="9">
        <v>70.522508435418146</v>
      </c>
      <c r="V22" s="9">
        <v>69.812508435418152</v>
      </c>
      <c r="W22" s="9">
        <v>69.652508435418156</v>
      </c>
      <c r="X22" s="9">
        <v>69.692508435418148</v>
      </c>
      <c r="Y22" s="9">
        <v>70.152508435418156</v>
      </c>
      <c r="Z22" s="9">
        <v>69.25250843541815</v>
      </c>
      <c r="AB22" s="15">
        <f t="shared" si="6"/>
        <v>70.582508435418148</v>
      </c>
      <c r="AC22" s="16">
        <f t="shared" si="7"/>
        <v>67.732508435418154</v>
      </c>
      <c r="AD22" s="17">
        <f t="shared" si="8"/>
        <v>2.8499999999999943</v>
      </c>
    </row>
    <row r="23" spans="1:30" x14ac:dyDescent="0.2">
      <c r="A23" s="30"/>
      <c r="B23" s="9">
        <v>45</v>
      </c>
      <c r="C23" s="9">
        <v>69.902508435418156</v>
      </c>
      <c r="D23" s="9">
        <v>70.122508435418155</v>
      </c>
      <c r="E23" s="9">
        <v>69.712508435418158</v>
      </c>
      <c r="F23" s="9">
        <v>69.102508435418144</v>
      </c>
      <c r="G23" s="9">
        <v>69.932508435418157</v>
      </c>
      <c r="H23" s="9">
        <v>70.072508435418143</v>
      </c>
      <c r="I23" s="9">
        <v>70.592508435418154</v>
      </c>
      <c r="J23" s="9">
        <v>70.282508435418151</v>
      </c>
      <c r="K23" s="9">
        <v>70.292508435418142</v>
      </c>
      <c r="L23" s="9">
        <v>70.452508435418153</v>
      </c>
      <c r="M23" s="9">
        <v>70.36250843541815</v>
      </c>
      <c r="N23" s="9">
        <v>68.992508435418145</v>
      </c>
      <c r="O23" s="9">
        <v>69.012508435418141</v>
      </c>
      <c r="P23" s="9">
        <v>69.162508435418147</v>
      </c>
      <c r="Q23" s="9">
        <v>67.462508435418158</v>
      </c>
      <c r="R23" s="9">
        <v>68.242508435418145</v>
      </c>
      <c r="S23" s="9">
        <v>68.392508435418151</v>
      </c>
      <c r="T23" s="9">
        <v>68.61250843541815</v>
      </c>
      <c r="U23" s="9">
        <v>69.472508435418149</v>
      </c>
      <c r="V23" s="9">
        <v>68.622508435418155</v>
      </c>
      <c r="W23" s="9">
        <v>69.832508435418148</v>
      </c>
      <c r="X23" s="9">
        <v>69.832508435418148</v>
      </c>
      <c r="Y23" s="9">
        <v>70.922508435418152</v>
      </c>
      <c r="Z23" s="9">
        <v>70.052508435418147</v>
      </c>
      <c r="AB23" s="15">
        <f t="shared" si="6"/>
        <v>70.922508435418152</v>
      </c>
      <c r="AC23" s="16">
        <f t="shared" si="7"/>
        <v>67.462508435418158</v>
      </c>
      <c r="AD23" s="17">
        <f t="shared" si="8"/>
        <v>3.4599999999999937</v>
      </c>
    </row>
    <row r="24" spans="1:30" x14ac:dyDescent="0.2">
      <c r="A24" s="30"/>
      <c r="B24" s="9">
        <v>60</v>
      </c>
      <c r="C24" s="9">
        <v>69.692508435418148</v>
      </c>
      <c r="D24" s="9">
        <v>69.732508435418154</v>
      </c>
      <c r="E24" s="9">
        <v>69.532508435418151</v>
      </c>
      <c r="F24" s="9">
        <v>69.332508435418148</v>
      </c>
      <c r="G24" s="9">
        <v>69.522508435418146</v>
      </c>
      <c r="H24" s="9">
        <v>70.142508435418151</v>
      </c>
      <c r="I24" s="9">
        <v>70.61250843541815</v>
      </c>
      <c r="J24" s="9">
        <v>70.192508435418148</v>
      </c>
      <c r="K24" s="9">
        <v>69.762508435418141</v>
      </c>
      <c r="L24" s="9">
        <v>69.772508435418146</v>
      </c>
      <c r="M24" s="9">
        <v>69.792508435418142</v>
      </c>
      <c r="N24" s="9">
        <v>68.822508435418143</v>
      </c>
      <c r="O24" s="9">
        <v>67.942508435418148</v>
      </c>
      <c r="P24" s="9">
        <v>68.262508435418141</v>
      </c>
      <c r="Q24" s="9">
        <v>65.952508435418153</v>
      </c>
      <c r="R24" s="9">
        <v>68.692508435418148</v>
      </c>
      <c r="S24" s="9">
        <v>68.632508435418146</v>
      </c>
      <c r="T24" s="9">
        <v>69.202508435418153</v>
      </c>
      <c r="U24" s="9">
        <v>69.712508435418158</v>
      </c>
      <c r="V24" s="9">
        <v>68.572508435418143</v>
      </c>
      <c r="W24" s="9">
        <v>69.512508435418141</v>
      </c>
      <c r="X24" s="9">
        <v>69.202508435418153</v>
      </c>
      <c r="Y24" s="9">
        <v>70.61250843541815</v>
      </c>
      <c r="Z24" s="9">
        <v>69.582508435418148</v>
      </c>
      <c r="AB24" s="15">
        <f t="shared" si="6"/>
        <v>70.61250843541815</v>
      </c>
      <c r="AC24" s="16">
        <f t="shared" si="7"/>
        <v>65.952508435418153</v>
      </c>
      <c r="AD24" s="17">
        <f t="shared" si="8"/>
        <v>4.6599999999999966</v>
      </c>
    </row>
    <row r="25" spans="1:30" x14ac:dyDescent="0.2">
      <c r="A25" s="30"/>
      <c r="B25" s="9">
        <v>70</v>
      </c>
      <c r="C25" s="9">
        <v>67.472508435418149</v>
      </c>
      <c r="D25" s="9">
        <v>68.542508435418142</v>
      </c>
      <c r="E25" s="9">
        <v>67.102508435418144</v>
      </c>
      <c r="F25" s="9">
        <v>67.742508435418145</v>
      </c>
      <c r="G25" s="9">
        <v>68.242508435418145</v>
      </c>
      <c r="H25" s="9">
        <v>68.122508435418155</v>
      </c>
      <c r="I25" s="9">
        <v>68.382508435418146</v>
      </c>
      <c r="J25" s="9">
        <v>68.61250843541815</v>
      </c>
      <c r="K25" s="9">
        <v>68.432508435418157</v>
      </c>
      <c r="L25" s="9">
        <v>68.582508435418148</v>
      </c>
      <c r="M25" s="9">
        <v>68.572508435418143</v>
      </c>
      <c r="N25" s="9">
        <v>67.392508435418151</v>
      </c>
      <c r="O25" s="9">
        <v>68.25250843541815</v>
      </c>
      <c r="P25" s="9">
        <v>67.692508435418148</v>
      </c>
      <c r="Q25" s="9">
        <v>67.292508435418142</v>
      </c>
      <c r="R25" s="9">
        <v>67.382508435418146</v>
      </c>
      <c r="S25" s="9">
        <v>67.50250843541815</v>
      </c>
      <c r="T25" s="9">
        <v>67.822508435418143</v>
      </c>
      <c r="U25" s="9">
        <v>68.75250843541815</v>
      </c>
      <c r="V25" s="9">
        <v>67.902508435418156</v>
      </c>
      <c r="W25" s="9">
        <v>67.082508435418148</v>
      </c>
      <c r="X25" s="9">
        <v>67.312508435418152</v>
      </c>
      <c r="Y25" s="9">
        <v>69.182508435418157</v>
      </c>
      <c r="Z25" s="9">
        <v>68.682508435418157</v>
      </c>
      <c r="AB25" s="15">
        <f t="shared" si="6"/>
        <v>69.182508435418157</v>
      </c>
      <c r="AC25" s="16">
        <f t="shared" si="7"/>
        <v>67.082508435418148</v>
      </c>
      <c r="AD25" s="17">
        <f t="shared" si="8"/>
        <v>2.1000000000000085</v>
      </c>
    </row>
    <row r="26" spans="1:30" ht="15" thickBot="1" x14ac:dyDescent="0.25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30" x14ac:dyDescent="0.2">
      <c r="A27" s="30" t="s">
        <v>46</v>
      </c>
      <c r="B27" s="9" t="s">
        <v>26</v>
      </c>
      <c r="C27" s="2" t="s">
        <v>27</v>
      </c>
      <c r="D27" s="2" t="s">
        <v>28</v>
      </c>
      <c r="E27" s="2" t="s">
        <v>29</v>
      </c>
      <c r="F27" s="2" t="s">
        <v>30</v>
      </c>
      <c r="G27" s="2" t="s">
        <v>31</v>
      </c>
      <c r="H27" s="2" t="s">
        <v>0</v>
      </c>
      <c r="I27" s="2" t="s">
        <v>1</v>
      </c>
      <c r="J27" s="2" t="s">
        <v>2</v>
      </c>
      <c r="K27" s="2" t="s">
        <v>3</v>
      </c>
      <c r="L27" s="2" t="s">
        <v>4</v>
      </c>
      <c r="M27" s="2" t="s">
        <v>5</v>
      </c>
      <c r="N27" s="2" t="s">
        <v>6</v>
      </c>
      <c r="O27" s="2" t="s">
        <v>7</v>
      </c>
      <c r="P27" s="2" t="s">
        <v>8</v>
      </c>
      <c r="Q27" s="2" t="s">
        <v>9</v>
      </c>
      <c r="R27" s="2" t="s">
        <v>10</v>
      </c>
      <c r="S27" s="2" t="s">
        <v>11</v>
      </c>
      <c r="T27" s="2" t="s">
        <v>12</v>
      </c>
      <c r="U27" s="2" t="s">
        <v>13</v>
      </c>
      <c r="V27" s="2" t="s">
        <v>14</v>
      </c>
      <c r="W27" s="2" t="s">
        <v>15</v>
      </c>
      <c r="X27" s="2" t="s">
        <v>16</v>
      </c>
      <c r="Y27" s="2" t="s">
        <v>17</v>
      </c>
      <c r="Z27" s="2" t="s">
        <v>18</v>
      </c>
      <c r="AB27" s="12" t="s">
        <v>50</v>
      </c>
      <c r="AC27" s="13" t="s">
        <v>51</v>
      </c>
      <c r="AD27" s="14" t="s">
        <v>52</v>
      </c>
    </row>
    <row r="28" spans="1:30" x14ac:dyDescent="0.2">
      <c r="A28" s="30"/>
      <c r="B28" s="9">
        <v>0</v>
      </c>
      <c r="C28" s="9">
        <v>68.889412226581726</v>
      </c>
      <c r="D28" s="9">
        <v>69.00941222658173</v>
      </c>
      <c r="E28" s="9">
        <v>68.059412226581728</v>
      </c>
      <c r="F28" s="9">
        <v>68.129412226581721</v>
      </c>
      <c r="G28" s="9">
        <v>68.199412226581728</v>
      </c>
      <c r="H28" s="9">
        <v>69.25941222658173</v>
      </c>
      <c r="I28" s="9">
        <v>70.109412226581725</v>
      </c>
      <c r="J28" s="9">
        <v>69.999412226581725</v>
      </c>
      <c r="K28" s="9">
        <v>68.869412226581716</v>
      </c>
      <c r="L28" s="9">
        <v>68.84941222658172</v>
      </c>
      <c r="M28" s="9">
        <v>68.969412226581724</v>
      </c>
      <c r="N28" s="9">
        <v>68.859412226581725</v>
      </c>
      <c r="O28" s="9">
        <v>68.889412226581726</v>
      </c>
      <c r="P28" s="9">
        <v>69.00941222658173</v>
      </c>
      <c r="Q28" s="9">
        <v>68.059412226581728</v>
      </c>
      <c r="R28" s="9">
        <v>68.129412226581721</v>
      </c>
      <c r="S28" s="9">
        <v>68.199412226581728</v>
      </c>
      <c r="T28" s="9">
        <v>69.25941222658173</v>
      </c>
      <c r="U28" s="9">
        <v>70.109412226581725</v>
      </c>
      <c r="V28" s="9">
        <v>69.999412226581725</v>
      </c>
      <c r="W28" s="9">
        <v>68.869412226581716</v>
      </c>
      <c r="X28" s="9">
        <v>68.84941222658172</v>
      </c>
      <c r="Y28" s="9">
        <v>68.969412226581724</v>
      </c>
      <c r="Z28" s="9">
        <v>68.859412226581725</v>
      </c>
      <c r="AB28" s="15">
        <f t="shared" ref="AB28:AB33" si="9">MAX(C28:Z28)</f>
        <v>70.109412226581725</v>
      </c>
      <c r="AC28" s="16">
        <f t="shared" ref="AC28:AC33" si="10">MIN(C28:Z28)</f>
        <v>68.059412226581728</v>
      </c>
      <c r="AD28" s="17">
        <f>AB28-AC28</f>
        <v>2.0499999999999972</v>
      </c>
    </row>
    <row r="29" spans="1:30" x14ac:dyDescent="0.2">
      <c r="A29" s="30"/>
      <c r="B29" s="9">
        <v>15</v>
      </c>
      <c r="C29" s="9">
        <v>67.229412226581729</v>
      </c>
      <c r="D29" s="9">
        <v>67.75941222658173</v>
      </c>
      <c r="E29" s="9">
        <v>67.34941222658172</v>
      </c>
      <c r="F29" s="9">
        <v>67.059412226581728</v>
      </c>
      <c r="G29" s="9">
        <v>67.279412226581726</v>
      </c>
      <c r="H29" s="9">
        <v>69.429412226581718</v>
      </c>
      <c r="I29" s="9">
        <v>69.73941222658172</v>
      </c>
      <c r="J29" s="9">
        <v>69.999412226581725</v>
      </c>
      <c r="K29" s="9">
        <v>68.469412226581724</v>
      </c>
      <c r="L29" s="9">
        <v>67.839412226581729</v>
      </c>
      <c r="M29" s="9">
        <v>68.449412226581728</v>
      </c>
      <c r="N29" s="9">
        <v>68.069412226581719</v>
      </c>
      <c r="O29" s="9">
        <v>68.169412226581727</v>
      </c>
      <c r="P29" s="9">
        <v>68.059412226581728</v>
      </c>
      <c r="Q29" s="9">
        <v>66.429412226581718</v>
      </c>
      <c r="R29" s="9">
        <v>66.459412226581719</v>
      </c>
      <c r="S29" s="9">
        <v>66.939412226581723</v>
      </c>
      <c r="T29" s="9">
        <v>69.089412226581729</v>
      </c>
      <c r="U29" s="9">
        <v>69.939412226581723</v>
      </c>
      <c r="V29" s="9">
        <v>69.939412226581723</v>
      </c>
      <c r="W29" s="9">
        <v>68.419412226581727</v>
      </c>
      <c r="X29" s="9">
        <v>68.25941222658173</v>
      </c>
      <c r="Y29" s="9">
        <v>68.50941222658173</v>
      </c>
      <c r="Z29" s="9">
        <v>67.609412226581725</v>
      </c>
      <c r="AB29" s="15">
        <f t="shared" si="9"/>
        <v>69.999412226581725</v>
      </c>
      <c r="AC29" s="16">
        <f t="shared" si="10"/>
        <v>66.429412226581718</v>
      </c>
      <c r="AD29" s="17">
        <f t="shared" ref="AD29:AD33" si="11">AB29-AC29</f>
        <v>3.5700000000000074</v>
      </c>
    </row>
    <row r="30" spans="1:30" x14ac:dyDescent="0.2">
      <c r="A30" s="30"/>
      <c r="B30" s="9">
        <v>30</v>
      </c>
      <c r="C30" s="9">
        <v>68.629412226581721</v>
      </c>
      <c r="D30" s="9">
        <v>68.23941222658172</v>
      </c>
      <c r="E30" s="9">
        <v>66.609412226581725</v>
      </c>
      <c r="F30" s="9">
        <v>67.179412226581718</v>
      </c>
      <c r="G30" s="9">
        <v>67.389412226581726</v>
      </c>
      <c r="H30" s="9">
        <v>69.469412226581724</v>
      </c>
      <c r="I30" s="9">
        <v>70.139412226581726</v>
      </c>
      <c r="J30" s="9">
        <v>70.00941222658173</v>
      </c>
      <c r="K30" s="9">
        <v>68.519412226581721</v>
      </c>
      <c r="L30" s="9">
        <v>68.499412226581725</v>
      </c>
      <c r="M30" s="9">
        <v>67.809412226581728</v>
      </c>
      <c r="N30" s="9">
        <v>67.879412226581721</v>
      </c>
      <c r="O30" s="9">
        <v>68.48941222658172</v>
      </c>
      <c r="P30" s="9">
        <v>67.669412226581727</v>
      </c>
      <c r="Q30" s="9">
        <v>66.399412226581717</v>
      </c>
      <c r="R30" s="9">
        <v>66.559412226581728</v>
      </c>
      <c r="S30" s="9">
        <v>67.549412226581723</v>
      </c>
      <c r="T30" s="9">
        <v>69.069412226581719</v>
      </c>
      <c r="U30" s="9">
        <v>69.199412226581728</v>
      </c>
      <c r="V30" s="9">
        <v>69.609412226581725</v>
      </c>
      <c r="W30" s="9">
        <v>68.299412226581723</v>
      </c>
      <c r="X30" s="9">
        <v>68.529412226581726</v>
      </c>
      <c r="Y30" s="9">
        <v>68.889412226581726</v>
      </c>
      <c r="Z30" s="9">
        <v>68.329412226581724</v>
      </c>
      <c r="AB30" s="15">
        <f t="shared" si="9"/>
        <v>70.139412226581726</v>
      </c>
      <c r="AC30" s="16">
        <f t="shared" si="10"/>
        <v>66.399412226581717</v>
      </c>
      <c r="AD30" s="17">
        <f t="shared" si="11"/>
        <v>3.7400000000000091</v>
      </c>
    </row>
    <row r="31" spans="1:30" x14ac:dyDescent="0.2">
      <c r="A31" s="30"/>
      <c r="B31" s="9">
        <v>45</v>
      </c>
      <c r="C31" s="9">
        <v>68.459412226581719</v>
      </c>
      <c r="D31" s="9">
        <v>68.159412226581722</v>
      </c>
      <c r="E31" s="9">
        <v>67.199412226581728</v>
      </c>
      <c r="F31" s="9">
        <v>67.029412226581726</v>
      </c>
      <c r="G31" s="9">
        <v>67.089412226581729</v>
      </c>
      <c r="H31" s="9">
        <v>69.23941222658172</v>
      </c>
      <c r="I31" s="9">
        <v>69.639412226581726</v>
      </c>
      <c r="J31" s="9">
        <v>69.469412226581724</v>
      </c>
      <c r="K31" s="9">
        <v>68.619412226581716</v>
      </c>
      <c r="L31" s="9">
        <v>68.719412226581724</v>
      </c>
      <c r="M31" s="9">
        <v>68.639412226581726</v>
      </c>
      <c r="N31" s="9">
        <v>68.109412226581725</v>
      </c>
      <c r="O31" s="9">
        <v>68.249412226581725</v>
      </c>
      <c r="P31" s="9">
        <v>67.919412226581727</v>
      </c>
      <c r="Q31" s="9">
        <v>66.48941222658172</v>
      </c>
      <c r="R31" s="9">
        <v>66.119412226581716</v>
      </c>
      <c r="S31" s="9">
        <v>67.519412226581721</v>
      </c>
      <c r="T31" s="9">
        <v>69.50941222658173</v>
      </c>
      <c r="U31" s="9">
        <v>69.439412226581723</v>
      </c>
      <c r="V31" s="9">
        <v>69.219412226581724</v>
      </c>
      <c r="W31" s="9">
        <v>68.409412226581722</v>
      </c>
      <c r="X31" s="9">
        <v>68.329412226581724</v>
      </c>
      <c r="Y31" s="9">
        <v>69.439412226581723</v>
      </c>
      <c r="Z31" s="9">
        <v>68.149412226581717</v>
      </c>
      <c r="AB31" s="15">
        <f t="shared" si="9"/>
        <v>69.639412226581726</v>
      </c>
      <c r="AC31" s="16">
        <f t="shared" si="10"/>
        <v>66.119412226581716</v>
      </c>
      <c r="AD31" s="17">
        <f t="shared" si="11"/>
        <v>3.5200000000000102</v>
      </c>
    </row>
    <row r="32" spans="1:30" x14ac:dyDescent="0.2">
      <c r="A32" s="30"/>
      <c r="B32" s="9">
        <v>60</v>
      </c>
      <c r="C32" s="9">
        <v>68.449412226581728</v>
      </c>
      <c r="D32" s="9">
        <v>69.289412226581732</v>
      </c>
      <c r="E32" s="9">
        <v>68.229412226581729</v>
      </c>
      <c r="F32" s="9">
        <v>68.049412226581723</v>
      </c>
      <c r="G32" s="9">
        <v>68.579412226581724</v>
      </c>
      <c r="H32" s="9">
        <v>69.229412226581729</v>
      </c>
      <c r="I32" s="9">
        <v>69.439412226581723</v>
      </c>
      <c r="J32" s="9">
        <v>69.25941222658173</v>
      </c>
      <c r="K32" s="9">
        <v>68.899412226581717</v>
      </c>
      <c r="L32" s="9">
        <v>68.529412226581726</v>
      </c>
      <c r="M32" s="9">
        <v>68.729412226581729</v>
      </c>
      <c r="N32" s="9">
        <v>67.119412226581716</v>
      </c>
      <c r="O32" s="9">
        <v>67.559412226581728</v>
      </c>
      <c r="P32" s="9">
        <v>67.00941222658173</v>
      </c>
      <c r="Q32" s="9">
        <v>66.049412226581723</v>
      </c>
      <c r="R32" s="9">
        <v>64.98941222658172</v>
      </c>
      <c r="S32" s="9">
        <v>66.899412226581717</v>
      </c>
      <c r="T32" s="9">
        <v>68.799412226581723</v>
      </c>
      <c r="U32" s="9">
        <v>69.019412226581721</v>
      </c>
      <c r="V32" s="9">
        <v>68.799412226581723</v>
      </c>
      <c r="W32" s="9">
        <v>68.809412226581728</v>
      </c>
      <c r="X32" s="9">
        <v>68.329412226581724</v>
      </c>
      <c r="Y32" s="9">
        <v>69.779412226581726</v>
      </c>
      <c r="Z32" s="9">
        <v>69.119412226581716</v>
      </c>
      <c r="AB32" s="15">
        <f t="shared" si="9"/>
        <v>69.779412226581726</v>
      </c>
      <c r="AC32" s="16">
        <f t="shared" si="10"/>
        <v>64.98941222658172</v>
      </c>
      <c r="AD32" s="17">
        <f t="shared" si="11"/>
        <v>4.7900000000000063</v>
      </c>
    </row>
    <row r="33" spans="1:30" x14ac:dyDescent="0.2">
      <c r="A33" s="30"/>
      <c r="B33" s="9">
        <v>70</v>
      </c>
      <c r="C33" s="9">
        <v>66.689412226581723</v>
      </c>
      <c r="D33" s="9">
        <v>67.749412226581725</v>
      </c>
      <c r="E33" s="9">
        <v>66.039412226581732</v>
      </c>
      <c r="F33" s="9">
        <v>66.25941222658173</v>
      </c>
      <c r="G33" s="9">
        <v>66.879412226581721</v>
      </c>
      <c r="H33" s="9">
        <v>67.269412226581721</v>
      </c>
      <c r="I33" s="9">
        <v>67.659412226581722</v>
      </c>
      <c r="J33" s="9">
        <v>67.609412226581725</v>
      </c>
      <c r="K33" s="9">
        <v>67.59941222658172</v>
      </c>
      <c r="L33" s="9">
        <v>67.199412226581728</v>
      </c>
      <c r="M33" s="9">
        <v>67.469412226581724</v>
      </c>
      <c r="N33" s="9">
        <v>67.379412226581721</v>
      </c>
      <c r="O33" s="9">
        <v>66.779412226581726</v>
      </c>
      <c r="P33" s="9">
        <v>66.649412226581717</v>
      </c>
      <c r="Q33" s="9">
        <v>66.139412226581726</v>
      </c>
      <c r="R33" s="9">
        <v>66.299412226581723</v>
      </c>
      <c r="S33" s="9">
        <v>67.539412226581732</v>
      </c>
      <c r="T33" s="9">
        <v>67.339412226581729</v>
      </c>
      <c r="U33" s="9">
        <v>67.639412226581726</v>
      </c>
      <c r="V33" s="9">
        <v>67.079412226581724</v>
      </c>
      <c r="W33" s="9">
        <v>66.729412226581729</v>
      </c>
      <c r="X33" s="9">
        <v>66.199412226581728</v>
      </c>
      <c r="Y33" s="9">
        <v>67.879412226581721</v>
      </c>
      <c r="Z33" s="9">
        <v>67.84941222658172</v>
      </c>
      <c r="AB33" s="15">
        <f t="shared" si="9"/>
        <v>67.879412226581721</v>
      </c>
      <c r="AC33" s="16">
        <f t="shared" si="10"/>
        <v>66.039412226581732</v>
      </c>
      <c r="AD33" s="17">
        <f t="shared" si="11"/>
        <v>1.8399999999999892</v>
      </c>
    </row>
  </sheetData>
  <mergeCells count="8">
    <mergeCell ref="O1:Q1"/>
    <mergeCell ref="A19:A25"/>
    <mergeCell ref="A27:A33"/>
    <mergeCell ref="A3:A9"/>
    <mergeCell ref="A1:C1"/>
    <mergeCell ref="E1:G1"/>
    <mergeCell ref="A11:A17"/>
    <mergeCell ref="I1:M1"/>
  </mergeCells>
  <phoneticPr fontId="2" type="noConversion"/>
  <conditionalFormatting sqref="AD4:AD9">
    <cfRule type="cellIs" dxfId="3" priority="4" operator="greaterThan">
      <formula>4</formula>
    </cfRule>
  </conditionalFormatting>
  <conditionalFormatting sqref="AD12:AD17">
    <cfRule type="cellIs" dxfId="2" priority="3" operator="greaterThan">
      <formula>4</formula>
    </cfRule>
  </conditionalFormatting>
  <conditionalFormatting sqref="AD20:AD25">
    <cfRule type="cellIs" dxfId="1" priority="2" operator="greaterThan">
      <formula>4</formula>
    </cfRule>
  </conditionalFormatting>
  <conditionalFormatting sqref="AD28:AD33">
    <cfRule type="cellIs" dxfId="0" priority="1" operator="greaterThan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BB04-22DA-4180-9905-78F24A8DD258}">
  <dimension ref="A1:I4"/>
  <sheetViews>
    <sheetView workbookViewId="0">
      <selection activeCell="D35" sqref="D35"/>
    </sheetView>
  </sheetViews>
  <sheetFormatPr defaultRowHeight="14.25" x14ac:dyDescent="0.2"/>
  <cols>
    <col min="1" max="1" width="13.5" bestFit="1" customWidth="1"/>
  </cols>
  <sheetData>
    <row r="1" spans="1:9" x14ac:dyDescent="0.2">
      <c r="A1" s="9" t="s">
        <v>54</v>
      </c>
      <c r="B1" s="2">
        <v>10.824999999999999</v>
      </c>
      <c r="C1" s="2">
        <v>11.074999999999999</v>
      </c>
      <c r="D1" s="2">
        <v>11.324999999999999</v>
      </c>
      <c r="E1" s="2">
        <v>11.574999999999999</v>
      </c>
      <c r="F1" s="2">
        <v>11.824999999999999</v>
      </c>
      <c r="G1" s="2">
        <v>12.074999999999999</v>
      </c>
      <c r="H1" s="2">
        <v>12.324999999999999</v>
      </c>
      <c r="I1" s="2">
        <v>12.574999999999999</v>
      </c>
    </row>
    <row r="2" spans="1:9" x14ac:dyDescent="0.2">
      <c r="A2" s="9" t="s">
        <v>55</v>
      </c>
      <c r="B2" s="18">
        <v>0</v>
      </c>
      <c r="C2" s="18">
        <v>0</v>
      </c>
      <c r="D2" s="18">
        <v>0</v>
      </c>
      <c r="E2" s="18">
        <v>0</v>
      </c>
      <c r="F2" s="18">
        <v>0</v>
      </c>
      <c r="G2" s="18">
        <v>0</v>
      </c>
      <c r="H2" s="18">
        <v>0</v>
      </c>
      <c r="I2" s="18">
        <v>0</v>
      </c>
    </row>
    <row r="3" spans="1:9" x14ac:dyDescent="0.2">
      <c r="A3" s="9" t="s">
        <v>56</v>
      </c>
      <c r="B3" s="19">
        <v>4.7449661405153449</v>
      </c>
      <c r="C3" s="19">
        <v>4.4064302904176174</v>
      </c>
      <c r="D3" s="19">
        <v>5.4870448519090331</v>
      </c>
      <c r="E3" s="19">
        <v>5.8549661405153515</v>
      </c>
      <c r="F3" s="19">
        <v>5.3409810895613248</v>
      </c>
      <c r="G3" s="19">
        <v>5.8540524734894674</v>
      </c>
      <c r="H3" s="19">
        <v>6.2293466404195925</v>
      </c>
      <c r="I3" s="19">
        <v>6.4871101499948338</v>
      </c>
    </row>
    <row r="4" spans="1:9" x14ac:dyDescent="0.2">
      <c r="A4" s="9" t="s">
        <v>57</v>
      </c>
      <c r="B4" s="19">
        <v>7.7449661405153449</v>
      </c>
      <c r="C4" s="19">
        <v>7.4064302904176174</v>
      </c>
      <c r="D4" s="19">
        <v>8.4870448519090331</v>
      </c>
      <c r="E4" s="19">
        <v>8.8549661405153515</v>
      </c>
      <c r="F4" s="19">
        <v>8.3409810895613248</v>
      </c>
      <c r="G4" s="19">
        <v>8.8540524734894674</v>
      </c>
      <c r="H4" s="19">
        <v>9.2293466404195925</v>
      </c>
      <c r="I4" s="19">
        <v>9.4871101499948338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接收增益</vt:lpstr>
      <vt:lpstr>发射EIRP</vt:lpstr>
      <vt:lpstr>接收GT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2025-05-31T02:37:00Z</dcterms:modified>
</cp:coreProperties>
</file>