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DDA836FD-5B77-4715-BA94-5C8385AD90DC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接收GT" sheetId="3" r:id="rId1"/>
    <sheet name="接收增益" sheetId="1" r:id="rId2"/>
    <sheet name="发射EIRP" sheetId="2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6" i="1" l="1"/>
  <c r="AB66" i="1"/>
  <c r="AD66" i="1" s="1"/>
  <c r="AC65" i="1"/>
  <c r="AB65" i="1"/>
  <c r="AD65" i="1" s="1"/>
  <c r="AC64" i="1"/>
  <c r="AB64" i="1"/>
  <c r="AC63" i="1"/>
  <c r="AB63" i="1"/>
  <c r="AD63" i="1" s="1"/>
  <c r="AC62" i="1"/>
  <c r="AB62" i="1"/>
  <c r="AD62" i="1" s="1"/>
  <c r="AC61" i="1"/>
  <c r="AB61" i="1"/>
  <c r="AD61" i="1" s="1"/>
  <c r="AC58" i="1"/>
  <c r="AB58" i="1"/>
  <c r="AD58" i="1" s="1"/>
  <c r="AC57" i="1"/>
  <c r="AB57" i="1"/>
  <c r="AD57" i="1" s="1"/>
  <c r="AC56" i="1"/>
  <c r="AB56" i="1"/>
  <c r="AD56" i="1" s="1"/>
  <c r="AC55" i="1"/>
  <c r="AB55" i="1"/>
  <c r="AC54" i="1"/>
  <c r="AB54" i="1"/>
  <c r="AC53" i="1"/>
  <c r="AB53" i="1"/>
  <c r="AC50" i="1"/>
  <c r="AB50" i="1"/>
  <c r="AD50" i="1" s="1"/>
  <c r="AC49" i="1"/>
  <c r="AB49" i="1"/>
  <c r="AD49" i="1" s="1"/>
  <c r="AC48" i="1"/>
  <c r="AB48" i="1"/>
  <c r="AC47" i="1"/>
  <c r="AB47" i="1"/>
  <c r="AD47" i="1" s="1"/>
  <c r="AC46" i="1"/>
  <c r="AB46" i="1"/>
  <c r="AD46" i="1" s="1"/>
  <c r="AC45" i="1"/>
  <c r="AB45" i="1"/>
  <c r="AC42" i="1"/>
  <c r="AB42" i="1"/>
  <c r="AD42" i="1" s="1"/>
  <c r="AC41" i="1"/>
  <c r="AB41" i="1"/>
  <c r="AD41" i="1" s="1"/>
  <c r="AC40" i="1"/>
  <c r="AB40" i="1"/>
  <c r="AD40" i="1" s="1"/>
  <c r="AC39" i="1"/>
  <c r="AB39" i="1"/>
  <c r="AC38" i="1"/>
  <c r="AB38" i="1"/>
  <c r="AD38" i="1" s="1"/>
  <c r="AC37" i="1"/>
  <c r="AB37" i="1"/>
  <c r="AD37" i="1" s="1"/>
  <c r="AC34" i="1"/>
  <c r="AB34" i="1"/>
  <c r="AC33" i="1"/>
  <c r="AB33" i="1"/>
  <c r="AD33" i="1" s="1"/>
  <c r="AC32" i="1"/>
  <c r="AB32" i="1"/>
  <c r="AC31" i="1"/>
  <c r="AB31" i="1"/>
  <c r="AC30" i="1"/>
  <c r="AB30" i="1"/>
  <c r="AD30" i="1" s="1"/>
  <c r="AC29" i="1"/>
  <c r="AB29" i="1"/>
  <c r="AC26" i="1"/>
  <c r="AB26" i="1"/>
  <c r="AD26" i="1" s="1"/>
  <c r="AC25" i="1"/>
  <c r="AB25" i="1"/>
  <c r="AD25" i="1" s="1"/>
  <c r="AC24" i="1"/>
  <c r="AB24" i="1"/>
  <c r="AC23" i="1"/>
  <c r="AB23" i="1"/>
  <c r="AD23" i="1" s="1"/>
  <c r="AC22" i="1"/>
  <c r="AB22" i="1"/>
  <c r="AD22" i="1" s="1"/>
  <c r="AC21" i="1"/>
  <c r="AB21" i="1"/>
  <c r="AD21" i="1" s="1"/>
  <c r="AC18" i="1"/>
  <c r="AB18" i="1"/>
  <c r="AD18" i="1" s="1"/>
  <c r="AC17" i="1"/>
  <c r="AD17" i="1" s="1"/>
  <c r="AB17" i="1"/>
  <c r="AC16" i="1"/>
  <c r="AB16" i="1"/>
  <c r="AC15" i="1"/>
  <c r="AB15" i="1"/>
  <c r="AC14" i="1"/>
  <c r="AB14" i="1"/>
  <c r="AC13" i="1"/>
  <c r="AB13" i="1"/>
  <c r="AD13" i="1" s="1"/>
  <c r="AC10" i="1"/>
  <c r="AB10" i="1"/>
  <c r="AC9" i="1"/>
  <c r="AB9" i="1"/>
  <c r="AC8" i="1"/>
  <c r="AB8" i="1"/>
  <c r="AC7" i="1"/>
  <c r="AB7" i="1"/>
  <c r="AD7" i="1" s="1"/>
  <c r="AC6" i="1"/>
  <c r="AB6" i="1"/>
  <c r="AC5" i="1"/>
  <c r="AB5" i="1"/>
  <c r="AD6" i="1" l="1"/>
  <c r="AD16" i="1"/>
  <c r="AD8" i="1"/>
  <c r="AD14" i="1"/>
  <c r="AD39" i="1"/>
  <c r="AD9" i="1"/>
  <c r="AD31" i="1"/>
  <c r="AD10" i="1"/>
  <c r="AD53" i="1"/>
  <c r="AD54" i="1"/>
  <c r="AD24" i="1"/>
  <c r="AD34" i="1"/>
  <c r="AD45" i="1"/>
  <c r="AD55" i="1"/>
  <c r="AD5" i="1"/>
  <c r="AD15" i="1"/>
  <c r="AD64" i="1"/>
  <c r="AD32" i="1"/>
  <c r="AD29" i="1"/>
  <c r="AD48" i="1"/>
  <c r="AC33" i="2"/>
  <c r="AB33" i="2"/>
  <c r="AD33" i="2" s="1"/>
  <c r="AC32" i="2"/>
  <c r="AB32" i="2"/>
  <c r="AD32" i="2" s="1"/>
  <c r="AC31" i="2"/>
  <c r="AB31" i="2"/>
  <c r="AC30" i="2"/>
  <c r="AB30" i="2"/>
  <c r="AD30" i="2" s="1"/>
  <c r="AC29" i="2"/>
  <c r="AB29" i="2"/>
  <c r="AC28" i="2"/>
  <c r="AB28" i="2"/>
  <c r="AD28" i="2" s="1"/>
  <c r="AC25" i="2"/>
  <c r="AB25" i="2"/>
  <c r="AC24" i="2"/>
  <c r="AB24" i="2"/>
  <c r="AC23" i="2"/>
  <c r="AB23" i="2"/>
  <c r="AD23" i="2" s="1"/>
  <c r="AC22" i="2"/>
  <c r="AB22" i="2"/>
  <c r="AC21" i="2"/>
  <c r="AB21" i="2"/>
  <c r="AC20" i="2"/>
  <c r="AB20" i="2"/>
  <c r="AD20" i="2" s="1"/>
  <c r="AC17" i="2"/>
  <c r="AB17" i="2"/>
  <c r="AD17" i="2" s="1"/>
  <c r="AC16" i="2"/>
  <c r="AB16" i="2"/>
  <c r="AD16" i="2" s="1"/>
  <c r="AC15" i="2"/>
  <c r="AB15" i="2"/>
  <c r="AC14" i="2"/>
  <c r="AB14" i="2"/>
  <c r="AD14" i="2" s="1"/>
  <c r="AC13" i="2"/>
  <c r="AB13" i="2"/>
  <c r="AD13" i="2" s="1"/>
  <c r="AC12" i="2"/>
  <c r="AB12" i="2"/>
  <c r="AD12" i="2" s="1"/>
  <c r="AC9" i="2"/>
  <c r="AC8" i="2"/>
  <c r="AC7" i="2"/>
  <c r="AC6" i="2"/>
  <c r="AC5" i="2"/>
  <c r="AC4" i="2"/>
  <c r="AB9" i="2"/>
  <c r="AD9" i="2" s="1"/>
  <c r="AB8" i="2"/>
  <c r="AB7" i="2"/>
  <c r="AB6" i="2"/>
  <c r="AB5" i="2"/>
  <c r="AB4" i="2"/>
  <c r="AD8" i="2"/>
  <c r="AD6" i="2" l="1"/>
  <c r="AD7" i="2"/>
  <c r="AD5" i="2"/>
  <c r="AD29" i="2"/>
  <c r="AD15" i="2"/>
  <c r="AD21" i="2"/>
  <c r="AD31" i="2"/>
  <c r="AD25" i="2"/>
  <c r="AD22" i="2"/>
  <c r="AD24" i="2"/>
  <c r="AD4" i="2"/>
</calcChain>
</file>

<file path=xl/sharedStrings.xml><?xml version="1.0" encoding="utf-8"?>
<sst xmlns="http://schemas.openxmlformats.org/spreadsheetml/2006/main" count="408" uniqueCount="61">
  <si>
    <t>PHI75</t>
  </si>
  <si>
    <t>PHI90</t>
  </si>
  <si>
    <t>PHI105</t>
  </si>
  <si>
    <t>PHI120</t>
  </si>
  <si>
    <t>PHI135</t>
  </si>
  <si>
    <t>PHI150</t>
  </si>
  <si>
    <t>PHI165</t>
  </si>
  <si>
    <t>PHI180</t>
  </si>
  <si>
    <t>PHI195</t>
  </si>
  <si>
    <t>PHI210</t>
  </si>
  <si>
    <t>PHI225</t>
  </si>
  <si>
    <t>PHI240</t>
  </si>
  <si>
    <t>PHI255</t>
  </si>
  <si>
    <t>PHI270</t>
  </si>
  <si>
    <t>PHI285</t>
  </si>
  <si>
    <t>PHI300</t>
  </si>
  <si>
    <t>PHI315</t>
  </si>
  <si>
    <t>PHI330</t>
  </si>
  <si>
    <t>PHI345</t>
  </si>
  <si>
    <t>波束角_0</t>
  </si>
  <si>
    <t>波束角_15</t>
  </si>
  <si>
    <t>波束角_30</t>
  </si>
  <si>
    <t>波束角_45</t>
  </si>
  <si>
    <t>波束角_60</t>
  </si>
  <si>
    <t>波束角_70</t>
  </si>
  <si>
    <t xml:space="preserve">10.825GHz           </t>
  </si>
  <si>
    <t>测试波位</t>
  </si>
  <si>
    <t>PHI0</t>
  </si>
  <si>
    <t>PHI15</t>
  </si>
  <si>
    <t>PHI30</t>
  </si>
  <si>
    <t>PHI45</t>
  </si>
  <si>
    <t>PHI60</t>
  </si>
  <si>
    <t>11.075GHz</t>
  </si>
  <si>
    <t>11.325GHz</t>
  </si>
  <si>
    <t>11.575GHz</t>
  </si>
  <si>
    <t>11.825GHz</t>
  </si>
  <si>
    <t>12.075GHz</t>
  </si>
  <si>
    <t>12.325GHz</t>
  </si>
  <si>
    <t>12.575GHz</t>
  </si>
  <si>
    <t>接收链路状态</t>
    <phoneticPr fontId="0" type="noConversion"/>
  </si>
  <si>
    <t>Rx阵面衰减10dB</t>
    <phoneticPr fontId="0" type="noConversion"/>
  </si>
  <si>
    <t>Rx阵面无衰减</t>
    <phoneticPr fontId="0" type="noConversion"/>
  </si>
  <si>
    <t>BUC_RF无衰减，同轴衰减10dB</t>
    <phoneticPr fontId="0" type="noConversion"/>
  </si>
  <si>
    <t>14.0625GHz</t>
  </si>
  <si>
    <t>14.1875GHz</t>
    <phoneticPr fontId="1" type="noConversion"/>
  </si>
  <si>
    <t>14.3125GHz</t>
    <phoneticPr fontId="1" type="noConversion"/>
  </si>
  <si>
    <t>14.4375GHz</t>
    <phoneticPr fontId="1" type="noConversion"/>
  </si>
  <si>
    <t>发射链路状态：</t>
  </si>
  <si>
    <t>BDC_IF衰减20dB</t>
    <phoneticPr fontId="0" type="noConversion"/>
  </si>
  <si>
    <t>BUC_IF衰减24dB</t>
    <phoneticPr fontId="0" type="noConversion"/>
  </si>
  <si>
    <t>BDC_RF衰减28dB</t>
    <phoneticPr fontId="0" type="noConversion"/>
  </si>
  <si>
    <t>MAX</t>
  </si>
  <si>
    <t>MIN</t>
  </si>
  <si>
    <t>DELTA</t>
  </si>
  <si>
    <t>MAX</t>
    <phoneticPr fontId="1" type="noConversion"/>
  </si>
  <si>
    <t>MIN</t>
    <phoneticPr fontId="1" type="noConversion"/>
  </si>
  <si>
    <t>DELTA</t>
    <phoneticPr fontId="1" type="noConversion"/>
  </si>
  <si>
    <t>频率</t>
    <phoneticPr fontId="2" type="noConversion"/>
  </si>
  <si>
    <t>测试角度</t>
    <phoneticPr fontId="2" type="noConversion"/>
  </si>
  <si>
    <t>G/T值</t>
    <phoneticPr fontId="2" type="noConversion"/>
  </si>
  <si>
    <t>G/T值（40K）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</si>
</sst>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76" fontId="0" fillId="0" borderId="12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76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76" fontId="0" fillId="0" borderId="5" xfId="0" applyNumberFormat="1" applyBorder="1" applyAlignment="1">
      <alignment horizontal="center"/>
    </xf>
    <xf numFmtId="176" fontId="0" fillId="0" borderId="20" xfId="0" applyNumberFormat="1" applyBorder="1" applyAlignment="1">
      <alignment horizontal="center"/>
    </xf>
    <xf numFmtId="176" fontId="0" fillId="0" borderId="21" xfId="0" applyNumberFormat="1" applyBorder="1" applyAlignment="1">
      <alignment horizontal="center"/>
    </xf>
    <xf numFmtId="176" fontId="0" fillId="0" borderId="22" xfId="0" applyNumberFormat="1" applyBorder="1" applyAlignment="1">
      <alignment horizontal="center"/>
    </xf>
    <xf numFmtId="176" fontId="0" fillId="0" borderId="2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workbookViewId="0">
      <selection activeCell="I14" sqref="I14"/>
    </sheetView>
  </sheetViews>
  <sheetFormatPr defaultRowHeight="14.25" x14ac:dyDescent="0.2"/>
  <cols>
    <col min="1" max="1" width="19.75" bestFit="1" customWidth="1"/>
  </cols>
  <sheetData>
    <row r="1" spans="1:9" x14ac:dyDescent="0.2">
      <c r="A1" s="9" t="s">
        <v>57</v>
      </c>
      <c r="B1" s="2">
        <v>10.824999999999999</v>
      </c>
      <c r="C1" s="2">
        <v>11.074999999999999</v>
      </c>
      <c r="D1" s="2">
        <v>11.324999999999999</v>
      </c>
      <c r="E1" s="2">
        <v>11.574999999999999</v>
      </c>
      <c r="F1" s="2">
        <v>11.824999999999999</v>
      </c>
      <c r="G1" s="2">
        <v>12.074999999999999</v>
      </c>
      <c r="H1" s="2">
        <v>12.324999999999999</v>
      </c>
      <c r="I1" s="2">
        <v>12.574999999999999</v>
      </c>
    </row>
    <row r="2" spans="1:9" x14ac:dyDescent="0.2">
      <c r="A2" s="9" t="s">
        <v>58</v>
      </c>
      <c r="B2" s="34">
        <v>0</v>
      </c>
      <c r="C2" s="34">
        <v>0</v>
      </c>
      <c r="D2" s="34">
        <v>0</v>
      </c>
      <c r="E2" s="34">
        <v>0</v>
      </c>
      <c r="F2" s="34">
        <v>0</v>
      </c>
      <c r="G2" s="34">
        <v>0</v>
      </c>
      <c r="H2" s="34">
        <v>0</v>
      </c>
      <c r="I2" s="34">
        <v>0</v>
      </c>
    </row>
    <row r="3" spans="1:9" x14ac:dyDescent="0.2">
      <c r="A3" s="9" t="s">
        <v>59</v>
      </c>
      <c r="B3" s="35">
        <v>4.3983846916448712</v>
      </c>
      <c r="C3" s="35">
        <v>4.6570448519090419</v>
      </c>
      <c r="D3" s="35">
        <v>5.6164302904176111</v>
      </c>
      <c r="E3" s="35">
        <v>5.5256119497246772</v>
      </c>
      <c r="F3" s="35">
        <v>6.0394122265817174</v>
      </c>
      <c r="G3" s="35">
        <v>5.8255739720566169</v>
      </c>
      <c r="H3" s="35">
        <v>6.0793466404195868</v>
      </c>
      <c r="I3" s="35">
        <v>6.6371101499948111</v>
      </c>
    </row>
    <row r="4" spans="1:9" x14ac:dyDescent="0.2">
      <c r="A4" s="9" t="s">
        <v>60</v>
      </c>
      <c r="B4" s="35">
        <v>7.3983846916448712</v>
      </c>
      <c r="C4" s="35">
        <v>7.6570448519090419</v>
      </c>
      <c r="D4" s="35">
        <v>8.6164302904176111</v>
      </c>
      <c r="E4" s="35">
        <v>8.5256119497246772</v>
      </c>
      <c r="F4" s="35">
        <v>9.0394122265817174</v>
      </c>
      <c r="G4" s="35">
        <v>8.8255739720566169</v>
      </c>
      <c r="H4" s="35">
        <v>9.0793466404195868</v>
      </c>
      <c r="I4" s="35">
        <v>9.6371101499948111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66"/>
  <sheetViews>
    <sheetView tabSelected="1" topLeftCell="A16" workbookViewId="0">
      <selection activeCell="AE32" sqref="AE32"/>
    </sheetView>
  </sheetViews>
  <sheetFormatPr defaultRowHeight="14.25" x14ac:dyDescent="0.2"/>
  <cols>
    <col min="1" max="1" width="10.125" bestFit="1" customWidth="1"/>
    <col min="2" max="2" width="10.375" bestFit="1" customWidth="1"/>
    <col min="3" max="9" width="6" bestFit="1" customWidth="1"/>
    <col min="10" max="26" width="7" bestFit="1" customWidth="1"/>
    <col min="28" max="30" width="0" hidden="1" customWidth="1"/>
  </cols>
  <sheetData>
    <row r="1" spans="1:30" ht="15" thickBot="1" x14ac:dyDescent="0.25">
      <c r="A1" s="41" t="s">
        <v>39</v>
      </c>
      <c r="B1" s="36"/>
      <c r="C1" s="36"/>
      <c r="D1" s="7">
        <v>1</v>
      </c>
      <c r="E1" s="36" t="s">
        <v>40</v>
      </c>
      <c r="F1" s="36"/>
      <c r="G1" s="36"/>
      <c r="H1" s="7">
        <v>2</v>
      </c>
      <c r="I1" s="36" t="s">
        <v>50</v>
      </c>
      <c r="J1" s="36"/>
      <c r="K1" s="36"/>
      <c r="L1" s="12">
        <v>3</v>
      </c>
      <c r="M1" s="36" t="s">
        <v>48</v>
      </c>
      <c r="N1" s="36"/>
      <c r="O1" s="37"/>
    </row>
    <row r="2" spans="1:30" x14ac:dyDescent="0.2">
      <c r="A2" s="6"/>
      <c r="B2" s="6"/>
      <c r="C2" s="6"/>
    </row>
    <row r="3" spans="1:30" ht="15" thickBot="1" x14ac:dyDescent="0.25"/>
    <row r="4" spans="1:30" x14ac:dyDescent="0.2">
      <c r="A4" s="42" t="s">
        <v>25</v>
      </c>
      <c r="B4" s="1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0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2" t="s">
        <v>13</v>
      </c>
      <c r="V4" s="2" t="s">
        <v>14</v>
      </c>
      <c r="W4" s="2" t="s">
        <v>15</v>
      </c>
      <c r="X4" s="2" t="s">
        <v>16</v>
      </c>
      <c r="Y4" s="2" t="s">
        <v>17</v>
      </c>
      <c r="Z4" s="2" t="s">
        <v>18</v>
      </c>
      <c r="AB4" s="26" t="s">
        <v>54</v>
      </c>
      <c r="AC4" s="27" t="s">
        <v>55</v>
      </c>
      <c r="AD4" s="28" t="s">
        <v>56</v>
      </c>
    </row>
    <row r="5" spans="1:30" x14ac:dyDescent="0.2">
      <c r="A5" s="43"/>
      <c r="B5" s="3" t="s">
        <v>19</v>
      </c>
      <c r="C5" s="4">
        <v>62.491111385473118</v>
      </c>
      <c r="D5" s="4">
        <v>62.631111385473119</v>
      </c>
      <c r="E5" s="4">
        <v>62.921111385473111</v>
      </c>
      <c r="F5" s="4">
        <v>63.401111385473115</v>
      </c>
      <c r="G5" s="4">
        <v>63.291111385473116</v>
      </c>
      <c r="H5" s="4">
        <v>63.291111385473116</v>
      </c>
      <c r="I5" s="4">
        <v>63.441111385473114</v>
      </c>
      <c r="J5" s="4">
        <v>63.601111385473118</v>
      </c>
      <c r="K5" s="4">
        <v>63.381111385473112</v>
      </c>
      <c r="L5" s="4">
        <v>63.121111385473114</v>
      </c>
      <c r="M5" s="4">
        <v>62.561111385473112</v>
      </c>
      <c r="N5" s="4">
        <v>62.491111385473118</v>
      </c>
      <c r="O5" s="4">
        <v>62.491111385473118</v>
      </c>
      <c r="P5" s="4">
        <v>62.631111385473119</v>
      </c>
      <c r="Q5" s="4">
        <v>62.921111385473111</v>
      </c>
      <c r="R5" s="4">
        <v>63.401111385473115</v>
      </c>
      <c r="S5" s="4">
        <v>63.291111385473116</v>
      </c>
      <c r="T5" s="4">
        <v>63.291111385473116</v>
      </c>
      <c r="U5" s="4">
        <v>63.441111385473114</v>
      </c>
      <c r="V5" s="4">
        <v>63.601111385473118</v>
      </c>
      <c r="W5" s="4">
        <v>63.381111385473112</v>
      </c>
      <c r="X5" s="4">
        <v>63.121111385473114</v>
      </c>
      <c r="Y5" s="4">
        <v>62.561111385473112</v>
      </c>
      <c r="Z5" s="4">
        <v>62.491111385473118</v>
      </c>
      <c r="AB5" s="29">
        <f>MAX(C5:Z5)</f>
        <v>63.601111385473118</v>
      </c>
      <c r="AC5" s="21">
        <f>MIN(C5:Z5)</f>
        <v>62.491111385473118</v>
      </c>
      <c r="AD5" s="30">
        <f>AB5-AC5</f>
        <v>1.1099999999999994</v>
      </c>
    </row>
    <row r="6" spans="1:30" x14ac:dyDescent="0.2">
      <c r="A6" s="43"/>
      <c r="B6" s="3" t="s">
        <v>20</v>
      </c>
      <c r="C6" s="4">
        <v>62.711111385473117</v>
      </c>
      <c r="D6" s="4">
        <v>62.511111385473114</v>
      </c>
      <c r="E6" s="4">
        <v>62.681111385473116</v>
      </c>
      <c r="F6" s="4">
        <v>62.831111385473115</v>
      </c>
      <c r="G6" s="4">
        <v>62.651111385473115</v>
      </c>
      <c r="H6" s="4">
        <v>62.561111385473112</v>
      </c>
      <c r="I6" s="4">
        <v>63.011111385473114</v>
      </c>
      <c r="J6" s="4">
        <v>63.271111385473112</v>
      </c>
      <c r="K6" s="4">
        <v>63.251111385473109</v>
      </c>
      <c r="L6" s="4">
        <v>63.221111385473115</v>
      </c>
      <c r="M6" s="4">
        <v>62.511111385473114</v>
      </c>
      <c r="N6" s="4">
        <v>62.651111385473115</v>
      </c>
      <c r="O6" s="4">
        <v>62.231111385473113</v>
      </c>
      <c r="P6" s="4">
        <v>62.601111385473118</v>
      </c>
      <c r="Q6" s="4">
        <v>62.39111138547311</v>
      </c>
      <c r="R6" s="4">
        <v>62.811111385473112</v>
      </c>
      <c r="S6" s="4">
        <v>62.791111385473116</v>
      </c>
      <c r="T6" s="4">
        <v>62.911111385473113</v>
      </c>
      <c r="U6" s="4">
        <v>62.931111385473116</v>
      </c>
      <c r="V6" s="4">
        <v>62.491111385473118</v>
      </c>
      <c r="W6" s="4">
        <v>62.371111385473114</v>
      </c>
      <c r="X6" s="4">
        <v>63.271111385473112</v>
      </c>
      <c r="Y6" s="4">
        <v>62.721111385473115</v>
      </c>
      <c r="Z6" s="4">
        <v>62.731111385473113</v>
      </c>
      <c r="AB6" s="29">
        <f t="shared" ref="AB6:AB10" si="0">MAX(C6:Z6)</f>
        <v>63.271111385473112</v>
      </c>
      <c r="AC6" s="21">
        <f t="shared" ref="AC6:AC10" si="1">MIN(C6:Z6)</f>
        <v>62.231111385473113</v>
      </c>
      <c r="AD6" s="30">
        <f t="shared" ref="AD6:AD10" si="2">AB6-AC6</f>
        <v>1.0399999999999991</v>
      </c>
    </row>
    <row r="7" spans="1:30" x14ac:dyDescent="0.2">
      <c r="A7" s="43"/>
      <c r="B7" s="3" t="s">
        <v>21</v>
      </c>
      <c r="C7" s="4">
        <v>62.351111385473118</v>
      </c>
      <c r="D7" s="4">
        <v>61.991111385473118</v>
      </c>
      <c r="E7" s="4">
        <v>62.831111385473115</v>
      </c>
      <c r="F7" s="4">
        <v>62.78111138547311</v>
      </c>
      <c r="G7" s="4">
        <v>62.661111385473113</v>
      </c>
      <c r="H7" s="4">
        <v>62.851111385473118</v>
      </c>
      <c r="I7" s="4">
        <v>63.201111385473112</v>
      </c>
      <c r="J7" s="4">
        <v>63.341111385473113</v>
      </c>
      <c r="K7" s="4">
        <v>62.911111385473113</v>
      </c>
      <c r="L7" s="4">
        <v>63.171111385473111</v>
      </c>
      <c r="M7" s="4">
        <v>62.571111385473117</v>
      </c>
      <c r="N7" s="4">
        <v>63.401111385473115</v>
      </c>
      <c r="O7" s="4">
        <v>63.491111385473118</v>
      </c>
      <c r="P7" s="4">
        <v>63.861111385473116</v>
      </c>
      <c r="Q7" s="4">
        <v>63.111111385473116</v>
      </c>
      <c r="R7" s="4">
        <v>62.78111138547311</v>
      </c>
      <c r="S7" s="4">
        <v>62.621111385473114</v>
      </c>
      <c r="T7" s="4">
        <v>62.341111385473113</v>
      </c>
      <c r="U7" s="4">
        <v>63.14111138547311</v>
      </c>
      <c r="V7" s="4">
        <v>62.681111385473116</v>
      </c>
      <c r="W7" s="4">
        <v>63.061111385473112</v>
      </c>
      <c r="X7" s="4">
        <v>62.921111385473111</v>
      </c>
      <c r="Y7" s="4">
        <v>62.101111385473118</v>
      </c>
      <c r="Z7" s="4">
        <v>62.041111385473116</v>
      </c>
      <c r="AB7" s="29">
        <f t="shared" si="0"/>
        <v>63.861111385473116</v>
      </c>
      <c r="AC7" s="21">
        <f t="shared" si="1"/>
        <v>61.991111385473118</v>
      </c>
      <c r="AD7" s="30">
        <f t="shared" si="2"/>
        <v>1.8699999999999974</v>
      </c>
    </row>
    <row r="8" spans="1:30" x14ac:dyDescent="0.2">
      <c r="A8" s="43"/>
      <c r="B8" s="3" t="s">
        <v>22</v>
      </c>
      <c r="C8" s="4">
        <v>61.601111385473118</v>
      </c>
      <c r="D8" s="4">
        <v>61.551111385473114</v>
      </c>
      <c r="E8" s="4">
        <v>62.511111385473114</v>
      </c>
      <c r="F8" s="4">
        <v>61.721111385473115</v>
      </c>
      <c r="G8" s="4">
        <v>62.011111385473114</v>
      </c>
      <c r="H8" s="4">
        <v>62.381111385473119</v>
      </c>
      <c r="I8" s="4">
        <v>62.411111385473113</v>
      </c>
      <c r="J8" s="4">
        <v>62.131111385473119</v>
      </c>
      <c r="K8" s="4">
        <v>62.331111385473115</v>
      </c>
      <c r="L8" s="4">
        <v>62.011111385473114</v>
      </c>
      <c r="M8" s="4">
        <v>61.501111385473109</v>
      </c>
      <c r="N8" s="4">
        <v>62.14111138547311</v>
      </c>
      <c r="O8" s="4">
        <v>61.901111385473115</v>
      </c>
      <c r="P8" s="4">
        <v>61.931111385473116</v>
      </c>
      <c r="Q8" s="4">
        <v>61.711111385473117</v>
      </c>
      <c r="R8" s="4">
        <v>62.821111385473117</v>
      </c>
      <c r="S8" s="4">
        <v>62.241111385473118</v>
      </c>
      <c r="T8" s="4">
        <v>61.881111385473119</v>
      </c>
      <c r="U8" s="4">
        <v>62.451111385473112</v>
      </c>
      <c r="V8" s="4">
        <v>62.341111385473113</v>
      </c>
      <c r="W8" s="4">
        <v>61.941111385473114</v>
      </c>
      <c r="X8" s="4">
        <v>61.78111138547311</v>
      </c>
      <c r="Y8" s="4">
        <v>61.871111385473114</v>
      </c>
      <c r="Z8" s="4">
        <v>61.501111385473109</v>
      </c>
      <c r="AB8" s="29">
        <f t="shared" si="0"/>
        <v>62.821111385473117</v>
      </c>
      <c r="AC8" s="21">
        <f t="shared" si="1"/>
        <v>61.501111385473109</v>
      </c>
      <c r="AD8" s="30">
        <f t="shared" si="2"/>
        <v>1.3200000000000074</v>
      </c>
    </row>
    <row r="9" spans="1:30" x14ac:dyDescent="0.2">
      <c r="A9" s="43"/>
      <c r="B9" s="3" t="s">
        <v>23</v>
      </c>
      <c r="C9" s="4">
        <v>59.581111385473115</v>
      </c>
      <c r="D9" s="4">
        <v>59.28111138547311</v>
      </c>
      <c r="E9" s="4">
        <v>60.751111385473109</v>
      </c>
      <c r="F9" s="4">
        <v>60.501111385473109</v>
      </c>
      <c r="G9" s="4">
        <v>60.511111385473114</v>
      </c>
      <c r="H9" s="4">
        <v>60.561111385473112</v>
      </c>
      <c r="I9" s="4">
        <v>60.421111385473111</v>
      </c>
      <c r="J9" s="4">
        <v>60.471111385473115</v>
      </c>
      <c r="K9" s="4">
        <v>60.52111138547312</v>
      </c>
      <c r="L9" s="4">
        <v>61.081111385473115</v>
      </c>
      <c r="M9" s="4">
        <v>60.901111385473115</v>
      </c>
      <c r="N9" s="4">
        <v>60.77111138547312</v>
      </c>
      <c r="O9" s="4">
        <v>60.431111385473116</v>
      </c>
      <c r="P9" s="4">
        <v>61.03111138547311</v>
      </c>
      <c r="Q9" s="4">
        <v>60.181111385473116</v>
      </c>
      <c r="R9" s="4">
        <v>60.64111138547311</v>
      </c>
      <c r="S9" s="4">
        <v>61.111111385473116</v>
      </c>
      <c r="T9" s="4">
        <v>60.221111385473115</v>
      </c>
      <c r="U9" s="4">
        <v>60.411111385473113</v>
      </c>
      <c r="V9" s="4">
        <v>60.651111385473115</v>
      </c>
      <c r="W9" s="4">
        <v>60.261111385473114</v>
      </c>
      <c r="X9" s="4">
        <v>60.541111385473116</v>
      </c>
      <c r="Y9" s="4">
        <v>60.001111385473109</v>
      </c>
      <c r="Z9" s="4">
        <v>59.481111385473113</v>
      </c>
      <c r="AB9" s="29">
        <f t="shared" si="0"/>
        <v>61.111111385473116</v>
      </c>
      <c r="AC9" s="21">
        <f t="shared" si="1"/>
        <v>59.28111138547311</v>
      </c>
      <c r="AD9" s="30">
        <f t="shared" si="2"/>
        <v>1.8300000000000054</v>
      </c>
    </row>
    <row r="10" spans="1:30" ht="15" thickBot="1" x14ac:dyDescent="0.25">
      <c r="A10" s="44"/>
      <c r="B10" s="3" t="s">
        <v>24</v>
      </c>
      <c r="C10" s="4">
        <v>57.611111385473116</v>
      </c>
      <c r="D10" s="4">
        <v>57.64111138547311</v>
      </c>
      <c r="E10" s="4">
        <v>58.941111385473114</v>
      </c>
      <c r="F10" s="4">
        <v>58.551111385473114</v>
      </c>
      <c r="G10" s="4">
        <v>58.831111385473115</v>
      </c>
      <c r="H10" s="4">
        <v>58.991111385473118</v>
      </c>
      <c r="I10" s="4">
        <v>58.911111385473113</v>
      </c>
      <c r="J10" s="4">
        <v>58.751111385473109</v>
      </c>
      <c r="K10" s="4">
        <v>58.981111385473113</v>
      </c>
      <c r="L10" s="4">
        <v>59.341111385473113</v>
      </c>
      <c r="M10" s="4">
        <v>58.991111385473118</v>
      </c>
      <c r="N10" s="4">
        <v>59.001111385473109</v>
      </c>
      <c r="O10" s="4">
        <v>58.401111385473115</v>
      </c>
      <c r="P10" s="4">
        <v>58.951111385473112</v>
      </c>
      <c r="Q10" s="4">
        <v>58.451111385473112</v>
      </c>
      <c r="R10" s="4">
        <v>58.451111385473112</v>
      </c>
      <c r="S10" s="4">
        <v>59.251111385473109</v>
      </c>
      <c r="T10" s="4">
        <v>58.511111385473114</v>
      </c>
      <c r="U10" s="4">
        <v>58.561111385473112</v>
      </c>
      <c r="V10" s="4">
        <v>58.401111385473115</v>
      </c>
      <c r="W10" s="4">
        <v>58.201111385473112</v>
      </c>
      <c r="X10" s="4">
        <v>58.691111385473114</v>
      </c>
      <c r="Y10" s="4">
        <v>58.261111385473114</v>
      </c>
      <c r="Z10" s="4">
        <v>57.901111385473115</v>
      </c>
      <c r="AB10" s="31">
        <f t="shared" si="0"/>
        <v>59.341111385473113</v>
      </c>
      <c r="AC10" s="32">
        <f t="shared" si="1"/>
        <v>57.611111385473116</v>
      </c>
      <c r="AD10" s="33">
        <f t="shared" si="2"/>
        <v>1.7299999999999969</v>
      </c>
    </row>
    <row r="11" spans="1:30" ht="1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0" x14ac:dyDescent="0.2">
      <c r="A12" s="38" t="s">
        <v>32</v>
      </c>
      <c r="B12" s="1" t="s">
        <v>26</v>
      </c>
      <c r="C12" s="2" t="s">
        <v>27</v>
      </c>
      <c r="D12" s="2" t="s">
        <v>28</v>
      </c>
      <c r="E12" s="2" t="s">
        <v>29</v>
      </c>
      <c r="F12" s="2" t="s">
        <v>30</v>
      </c>
      <c r="G12" s="2" t="s">
        <v>31</v>
      </c>
      <c r="H12" s="2" t="s">
        <v>0</v>
      </c>
      <c r="I12" s="2" t="s">
        <v>1</v>
      </c>
      <c r="J12" s="2" t="s">
        <v>2</v>
      </c>
      <c r="K12" s="2" t="s">
        <v>3</v>
      </c>
      <c r="L12" s="2" t="s">
        <v>4</v>
      </c>
      <c r="M12" s="2" t="s">
        <v>5</v>
      </c>
      <c r="N12" s="2" t="s">
        <v>6</v>
      </c>
      <c r="O12" s="2" t="s">
        <v>7</v>
      </c>
      <c r="P12" s="2" t="s">
        <v>8</v>
      </c>
      <c r="Q12" s="2" t="s">
        <v>9</v>
      </c>
      <c r="R12" s="2" t="s">
        <v>10</v>
      </c>
      <c r="S12" s="2" t="s">
        <v>11</v>
      </c>
      <c r="T12" s="2" t="s">
        <v>12</v>
      </c>
      <c r="U12" s="2" t="s">
        <v>13</v>
      </c>
      <c r="V12" s="2" t="s">
        <v>14</v>
      </c>
      <c r="W12" s="2" t="s">
        <v>15</v>
      </c>
      <c r="X12" s="2" t="s">
        <v>16</v>
      </c>
      <c r="Y12" s="2" t="s">
        <v>17</v>
      </c>
      <c r="Z12" s="2" t="s">
        <v>18</v>
      </c>
      <c r="AB12" s="26" t="s">
        <v>54</v>
      </c>
      <c r="AC12" s="27" t="s">
        <v>55</v>
      </c>
      <c r="AD12" s="28" t="s">
        <v>56</v>
      </c>
    </row>
    <row r="13" spans="1:30" x14ac:dyDescent="0.2">
      <c r="A13" s="39"/>
      <c r="B13" s="3" t="s">
        <v>19</v>
      </c>
      <c r="C13" s="4">
        <v>63.305116066303086</v>
      </c>
      <c r="D13" s="4">
        <v>63.585116066303087</v>
      </c>
      <c r="E13" s="4">
        <v>63.725116066303087</v>
      </c>
      <c r="F13" s="4">
        <v>64.075116066303082</v>
      </c>
      <c r="G13" s="4">
        <v>64.455116066303091</v>
      </c>
      <c r="H13" s="4">
        <v>64.585116066303087</v>
      </c>
      <c r="I13" s="4">
        <v>64.645116066303089</v>
      </c>
      <c r="J13" s="4">
        <v>64.805116066303086</v>
      </c>
      <c r="K13" s="4">
        <v>64.615116066303088</v>
      </c>
      <c r="L13" s="4">
        <v>64.295116066303095</v>
      </c>
      <c r="M13" s="4">
        <v>63.53511606630309</v>
      </c>
      <c r="N13" s="4">
        <v>63.465116066303089</v>
      </c>
      <c r="O13" s="4">
        <v>63.305116066303086</v>
      </c>
      <c r="P13" s="4">
        <v>63.585116066303087</v>
      </c>
      <c r="Q13" s="4">
        <v>63.725116066303087</v>
      </c>
      <c r="R13" s="4">
        <v>64.075116066303082</v>
      </c>
      <c r="S13" s="4">
        <v>64.455116066303091</v>
      </c>
      <c r="T13" s="4">
        <v>64.585116066303087</v>
      </c>
      <c r="U13" s="4">
        <v>64.645116066303089</v>
      </c>
      <c r="V13" s="4">
        <v>64.805116066303086</v>
      </c>
      <c r="W13" s="4">
        <v>64.615116066303088</v>
      </c>
      <c r="X13" s="4">
        <v>64.295116066303095</v>
      </c>
      <c r="Y13" s="4">
        <v>63.53511606630309</v>
      </c>
      <c r="Z13" s="4">
        <v>63.465116066303089</v>
      </c>
      <c r="AB13" s="29">
        <f>MAX(C13:Z13)</f>
        <v>64.805116066303086</v>
      </c>
      <c r="AC13" s="21">
        <f>MIN(C13:Z13)</f>
        <v>63.305116066303086</v>
      </c>
      <c r="AD13" s="30">
        <f>AB13-AC13</f>
        <v>1.5</v>
      </c>
    </row>
    <row r="14" spans="1:30" x14ac:dyDescent="0.2">
      <c r="A14" s="39"/>
      <c r="B14" s="3" t="s">
        <v>20</v>
      </c>
      <c r="C14" s="4">
        <v>63.065116066303091</v>
      </c>
      <c r="D14" s="4">
        <v>63.125116066303093</v>
      </c>
      <c r="E14" s="4">
        <v>63.415116066303092</v>
      </c>
      <c r="F14" s="4">
        <v>63.645116066303089</v>
      </c>
      <c r="G14" s="4">
        <v>64.015116066303094</v>
      </c>
      <c r="H14" s="4">
        <v>64.315116066303091</v>
      </c>
      <c r="I14" s="4">
        <v>63.975116066303087</v>
      </c>
      <c r="J14" s="4">
        <v>64.225116066303087</v>
      </c>
      <c r="K14" s="4">
        <v>63.935116066303088</v>
      </c>
      <c r="L14" s="4">
        <v>64.225116066303087</v>
      </c>
      <c r="M14" s="4">
        <v>63.235116066303092</v>
      </c>
      <c r="N14" s="4">
        <v>63.455116066303091</v>
      </c>
      <c r="O14" s="4">
        <v>63.125116066303093</v>
      </c>
      <c r="P14" s="4">
        <v>63.395116066303089</v>
      </c>
      <c r="Q14" s="4">
        <v>63.115116066303088</v>
      </c>
      <c r="R14" s="4">
        <v>63.625116066303093</v>
      </c>
      <c r="S14" s="4">
        <v>63.865116066303088</v>
      </c>
      <c r="T14" s="4">
        <v>64.335116066303087</v>
      </c>
      <c r="U14" s="4">
        <v>64.345116066303092</v>
      </c>
      <c r="V14" s="4">
        <v>64.685116066303095</v>
      </c>
      <c r="W14" s="4">
        <v>64.095116066303092</v>
      </c>
      <c r="X14" s="4">
        <v>63.825116066303089</v>
      </c>
      <c r="Y14" s="4">
        <v>63.085116066303087</v>
      </c>
      <c r="Z14" s="4">
        <v>62.92511606630309</v>
      </c>
      <c r="AB14" s="29">
        <f t="shared" ref="AB14:AB18" si="3">MAX(C14:Z14)</f>
        <v>64.685116066303095</v>
      </c>
      <c r="AC14" s="21">
        <f t="shared" ref="AC14:AC18" si="4">MIN(C14:Z14)</f>
        <v>62.92511606630309</v>
      </c>
      <c r="AD14" s="30">
        <f t="shared" ref="AD14:AD18" si="5">AB14-AC14</f>
        <v>1.7600000000000051</v>
      </c>
    </row>
    <row r="15" spans="1:30" x14ac:dyDescent="0.2">
      <c r="A15" s="39"/>
      <c r="B15" s="3" t="s">
        <v>21</v>
      </c>
      <c r="C15" s="4">
        <v>62.975116066303087</v>
      </c>
      <c r="D15" s="4">
        <v>63.055116066303086</v>
      </c>
      <c r="E15" s="4">
        <v>63.17511606630309</v>
      </c>
      <c r="F15" s="4">
        <v>62.715116066303089</v>
      </c>
      <c r="G15" s="4">
        <v>62.875116066303093</v>
      </c>
      <c r="H15" s="4">
        <v>63.49511606630309</v>
      </c>
      <c r="I15" s="4">
        <v>63.345116066303092</v>
      </c>
      <c r="J15" s="4">
        <v>63.345116066303092</v>
      </c>
      <c r="K15" s="4">
        <v>63.53511606630309</v>
      </c>
      <c r="L15" s="4">
        <v>63.195116066303086</v>
      </c>
      <c r="M15" s="4">
        <v>62.53511606630309</v>
      </c>
      <c r="N15" s="4">
        <v>62.065116066303091</v>
      </c>
      <c r="O15" s="4">
        <v>62.145116066303089</v>
      </c>
      <c r="P15" s="4">
        <v>62.465116066303089</v>
      </c>
      <c r="Q15" s="4">
        <v>62.515116066303094</v>
      </c>
      <c r="R15" s="4">
        <v>63.815116066303091</v>
      </c>
      <c r="S15" s="4">
        <v>63.165116066303092</v>
      </c>
      <c r="T15" s="4">
        <v>63.775116066303092</v>
      </c>
      <c r="U15" s="4">
        <v>63.805116066303086</v>
      </c>
      <c r="V15" s="4">
        <v>63.455116066303091</v>
      </c>
      <c r="W15" s="4">
        <v>63.085116066303087</v>
      </c>
      <c r="X15" s="4">
        <v>62.845116066303092</v>
      </c>
      <c r="Y15" s="4">
        <v>62.505116066303088</v>
      </c>
      <c r="Z15" s="4">
        <v>62.615116066303088</v>
      </c>
      <c r="AB15" s="29">
        <f t="shared" si="3"/>
        <v>63.815116066303091</v>
      </c>
      <c r="AC15" s="21">
        <f t="shared" si="4"/>
        <v>62.065116066303091</v>
      </c>
      <c r="AD15" s="30">
        <f t="shared" si="5"/>
        <v>1.75</v>
      </c>
    </row>
    <row r="16" spans="1:30" x14ac:dyDescent="0.2">
      <c r="A16" s="39"/>
      <c r="B16" s="3" t="s">
        <v>22</v>
      </c>
      <c r="C16" s="4">
        <v>61.005116066303088</v>
      </c>
      <c r="D16" s="4">
        <v>60.975116066303087</v>
      </c>
      <c r="E16" s="4">
        <v>62.015116066303094</v>
      </c>
      <c r="F16" s="4">
        <v>62.565116066303091</v>
      </c>
      <c r="G16" s="4">
        <v>62.255116066303088</v>
      </c>
      <c r="H16" s="4">
        <v>62.215116066303089</v>
      </c>
      <c r="I16" s="4">
        <v>62.435116066303088</v>
      </c>
      <c r="J16" s="4">
        <v>62.685116066303088</v>
      </c>
      <c r="K16" s="4">
        <v>62.505116066303088</v>
      </c>
      <c r="L16" s="4">
        <v>62.525116066303092</v>
      </c>
      <c r="M16" s="4">
        <v>62.095116066303092</v>
      </c>
      <c r="N16" s="4">
        <v>61.92511606630309</v>
      </c>
      <c r="O16" s="4">
        <v>61.895116066303089</v>
      </c>
      <c r="P16" s="4">
        <v>62.195116066303086</v>
      </c>
      <c r="Q16" s="4">
        <v>61.905116066303087</v>
      </c>
      <c r="R16" s="4">
        <v>61.42511606630309</v>
      </c>
      <c r="S16" s="4">
        <v>62.635116066303091</v>
      </c>
      <c r="T16" s="4">
        <v>62.595116066303092</v>
      </c>
      <c r="U16" s="4">
        <v>62.905116066303087</v>
      </c>
      <c r="V16" s="4">
        <v>62.185116066303088</v>
      </c>
      <c r="W16" s="4">
        <v>62.055116066303086</v>
      </c>
      <c r="X16" s="4">
        <v>62.025116066303092</v>
      </c>
      <c r="Y16" s="4">
        <v>60.965116066303089</v>
      </c>
      <c r="Z16" s="4">
        <v>60.755116066303088</v>
      </c>
      <c r="AB16" s="29">
        <f t="shared" si="3"/>
        <v>62.905116066303087</v>
      </c>
      <c r="AC16" s="21">
        <f t="shared" si="4"/>
        <v>60.755116066303088</v>
      </c>
      <c r="AD16" s="30">
        <f t="shared" si="5"/>
        <v>2.1499999999999986</v>
      </c>
    </row>
    <row r="17" spans="1:30" x14ac:dyDescent="0.2">
      <c r="A17" s="39"/>
      <c r="B17" s="3" t="s">
        <v>23</v>
      </c>
      <c r="C17" s="4">
        <v>59.135116066303091</v>
      </c>
      <c r="D17" s="4">
        <v>58.965116066303089</v>
      </c>
      <c r="E17" s="4">
        <v>60.10511606630309</v>
      </c>
      <c r="F17" s="4">
        <v>60.53511606630309</v>
      </c>
      <c r="G17" s="4">
        <v>60.725116066303087</v>
      </c>
      <c r="H17" s="4">
        <v>60.53511606630309</v>
      </c>
      <c r="I17" s="4">
        <v>60.695116066303086</v>
      </c>
      <c r="J17" s="4">
        <v>61.125116066303093</v>
      </c>
      <c r="K17" s="4">
        <v>60.805116066303086</v>
      </c>
      <c r="L17" s="4">
        <v>61.075116066303089</v>
      </c>
      <c r="M17" s="4">
        <v>60.625116066303093</v>
      </c>
      <c r="N17" s="4">
        <v>60.145116066303089</v>
      </c>
      <c r="O17" s="4">
        <v>59.24511606630309</v>
      </c>
      <c r="P17" s="4">
        <v>60.005116066303088</v>
      </c>
      <c r="Q17" s="4">
        <v>60.185116066303088</v>
      </c>
      <c r="R17" s="4">
        <v>60.935116066303088</v>
      </c>
      <c r="S17" s="4">
        <v>60.415116066303085</v>
      </c>
      <c r="T17" s="4">
        <v>60.715116066303089</v>
      </c>
      <c r="U17" s="4">
        <v>60.99511606630309</v>
      </c>
      <c r="V17" s="4">
        <v>60.575116066303089</v>
      </c>
      <c r="W17" s="4">
        <v>60.735116066303092</v>
      </c>
      <c r="X17" s="4">
        <v>59.915116066303085</v>
      </c>
      <c r="Y17" s="4">
        <v>60.205116066303091</v>
      </c>
      <c r="Z17" s="4">
        <v>59.215116066303089</v>
      </c>
      <c r="AB17" s="29">
        <f t="shared" si="3"/>
        <v>61.125116066303093</v>
      </c>
      <c r="AC17" s="21">
        <f t="shared" si="4"/>
        <v>58.965116066303089</v>
      </c>
      <c r="AD17" s="30">
        <f t="shared" si="5"/>
        <v>2.1600000000000037</v>
      </c>
    </row>
    <row r="18" spans="1:30" ht="15" thickBot="1" x14ac:dyDescent="0.25">
      <c r="A18" s="40"/>
      <c r="B18" s="3" t="s">
        <v>24</v>
      </c>
      <c r="C18" s="4">
        <v>57.165116066303085</v>
      </c>
      <c r="D18" s="4">
        <v>56.825116066303089</v>
      </c>
      <c r="E18" s="4">
        <v>58.205116066303091</v>
      </c>
      <c r="F18" s="4">
        <v>58.755116066303088</v>
      </c>
      <c r="G18" s="4">
        <v>59.055116066303086</v>
      </c>
      <c r="H18" s="4">
        <v>59.365116066303088</v>
      </c>
      <c r="I18" s="4">
        <v>59.005116066303088</v>
      </c>
      <c r="J18" s="4">
        <v>59.025116066303084</v>
      </c>
      <c r="K18" s="4">
        <v>59.165116066303085</v>
      </c>
      <c r="L18" s="4">
        <v>59.475116066303087</v>
      </c>
      <c r="M18" s="4">
        <v>59.155116066303094</v>
      </c>
      <c r="N18" s="4">
        <v>58.67511606630309</v>
      </c>
      <c r="O18" s="4">
        <v>57.955116066303091</v>
      </c>
      <c r="P18" s="4">
        <v>58.015116066303094</v>
      </c>
      <c r="Q18" s="4">
        <v>58.03511606630309</v>
      </c>
      <c r="R18" s="4">
        <v>58.975116066303087</v>
      </c>
      <c r="S18" s="4">
        <v>57.99511606630309</v>
      </c>
      <c r="T18" s="4">
        <v>58.895116066303089</v>
      </c>
      <c r="U18" s="4">
        <v>59.115116066303088</v>
      </c>
      <c r="V18" s="4">
        <v>58.375116066303093</v>
      </c>
      <c r="W18" s="4">
        <v>58.85511606630309</v>
      </c>
      <c r="X18" s="4">
        <v>58.645116066303089</v>
      </c>
      <c r="Y18" s="4">
        <v>58.35511606630309</v>
      </c>
      <c r="Z18" s="4">
        <v>57.525116066303084</v>
      </c>
      <c r="AB18" s="31">
        <f t="shared" si="3"/>
        <v>59.475116066303087</v>
      </c>
      <c r="AC18" s="32">
        <f t="shared" si="4"/>
        <v>56.825116066303089</v>
      </c>
      <c r="AD18" s="33">
        <f t="shared" si="5"/>
        <v>2.6499999999999986</v>
      </c>
    </row>
    <row r="19" spans="1:30" ht="15" thickBo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30" x14ac:dyDescent="0.2">
      <c r="A20" s="38" t="s">
        <v>33</v>
      </c>
      <c r="B20" s="1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0</v>
      </c>
      <c r="I20" s="2" t="s">
        <v>1</v>
      </c>
      <c r="J20" s="2" t="s">
        <v>2</v>
      </c>
      <c r="K20" s="2" t="s">
        <v>3</v>
      </c>
      <c r="L20" s="2" t="s">
        <v>4</v>
      </c>
      <c r="M20" s="2" t="s">
        <v>5</v>
      </c>
      <c r="N20" s="2" t="s">
        <v>6</v>
      </c>
      <c r="O20" s="2" t="s">
        <v>7</v>
      </c>
      <c r="P20" s="2" t="s">
        <v>8</v>
      </c>
      <c r="Q20" s="2" t="s">
        <v>9</v>
      </c>
      <c r="R20" s="2" t="s">
        <v>10</v>
      </c>
      <c r="S20" s="2" t="s">
        <v>11</v>
      </c>
      <c r="T20" s="2" t="s">
        <v>12</v>
      </c>
      <c r="U20" s="2" t="s">
        <v>13</v>
      </c>
      <c r="V20" s="2" t="s">
        <v>14</v>
      </c>
      <c r="W20" s="2" t="s">
        <v>15</v>
      </c>
      <c r="X20" s="2" t="s">
        <v>16</v>
      </c>
      <c r="Y20" s="2" t="s">
        <v>17</v>
      </c>
      <c r="Z20" s="2" t="s">
        <v>18</v>
      </c>
      <c r="AB20" s="26" t="s">
        <v>54</v>
      </c>
      <c r="AC20" s="27" t="s">
        <v>55</v>
      </c>
      <c r="AD20" s="28" t="s">
        <v>56</v>
      </c>
    </row>
    <row r="21" spans="1:30" x14ac:dyDescent="0.2">
      <c r="A21" s="39"/>
      <c r="B21" s="3" t="s">
        <v>19</v>
      </c>
      <c r="C21" s="4">
        <v>64.202712799907871</v>
      </c>
      <c r="D21" s="4">
        <v>64.312712799907871</v>
      </c>
      <c r="E21" s="4">
        <v>64.812712799907871</v>
      </c>
      <c r="F21" s="4">
        <v>65.222712799907868</v>
      </c>
      <c r="G21" s="4">
        <v>65.412712799907879</v>
      </c>
      <c r="H21" s="4">
        <v>65.592712799907872</v>
      </c>
      <c r="I21" s="4">
        <v>65.762712799907874</v>
      </c>
      <c r="J21" s="4">
        <v>65.972712799907868</v>
      </c>
      <c r="K21" s="4">
        <v>65.822712799907876</v>
      </c>
      <c r="L21" s="4">
        <v>65.472712799907868</v>
      </c>
      <c r="M21" s="4">
        <v>64.652712799907874</v>
      </c>
      <c r="N21" s="4">
        <v>64.342712799907872</v>
      </c>
      <c r="O21" s="4">
        <v>64.202712799907871</v>
      </c>
      <c r="P21" s="4">
        <v>64.312712799907871</v>
      </c>
      <c r="Q21" s="4">
        <v>64.812712799907871</v>
      </c>
      <c r="R21" s="4">
        <v>65.222712799907868</v>
      </c>
      <c r="S21" s="4">
        <v>65.412712799907879</v>
      </c>
      <c r="T21" s="4">
        <v>65.592712799907872</v>
      </c>
      <c r="U21" s="4">
        <v>65.762712799907874</v>
      </c>
      <c r="V21" s="4">
        <v>65.972712799907868</v>
      </c>
      <c r="W21" s="4">
        <v>65.822712799907876</v>
      </c>
      <c r="X21" s="4">
        <v>65.472712799907868</v>
      </c>
      <c r="Y21" s="4">
        <v>64.652712799907874</v>
      </c>
      <c r="Z21" s="4">
        <v>64.342712799907872</v>
      </c>
      <c r="AB21" s="29">
        <f>MAX(C21:Z21)</f>
        <v>65.972712799907868</v>
      </c>
      <c r="AC21" s="21">
        <f>MIN(C21:Z21)</f>
        <v>64.202712799907871</v>
      </c>
      <c r="AD21" s="30">
        <f>AB21-AC21</f>
        <v>1.769999999999996</v>
      </c>
    </row>
    <row r="22" spans="1:30" x14ac:dyDescent="0.2">
      <c r="A22" s="39"/>
      <c r="B22" s="3" t="s">
        <v>20</v>
      </c>
      <c r="C22" s="4">
        <v>63.182712799907875</v>
      </c>
      <c r="D22" s="4">
        <v>63.242712799907878</v>
      </c>
      <c r="E22" s="4">
        <v>63.772712799907872</v>
      </c>
      <c r="F22" s="4">
        <v>63.932712799907875</v>
      </c>
      <c r="G22" s="4">
        <v>64.202712799907871</v>
      </c>
      <c r="H22" s="4">
        <v>64.762712799907874</v>
      </c>
      <c r="I22" s="4">
        <v>65.182712799907875</v>
      </c>
      <c r="J22" s="4">
        <v>64.80271279990788</v>
      </c>
      <c r="K22" s="4">
        <v>64.622712799907873</v>
      </c>
      <c r="L22" s="4">
        <v>64.182712799907875</v>
      </c>
      <c r="M22" s="4">
        <v>63.892712799907876</v>
      </c>
      <c r="N22" s="4">
        <v>63.572712799907876</v>
      </c>
      <c r="O22" s="4">
        <v>63.42271279990787</v>
      </c>
      <c r="P22" s="4">
        <v>63.972712799907875</v>
      </c>
      <c r="Q22" s="4">
        <v>64.002712799907869</v>
      </c>
      <c r="R22" s="4">
        <v>64.492712799907878</v>
      </c>
      <c r="S22" s="4">
        <v>64.382712799907878</v>
      </c>
      <c r="T22" s="4">
        <v>64.762712799907874</v>
      </c>
      <c r="U22" s="4">
        <v>65.312712799907871</v>
      </c>
      <c r="V22" s="4">
        <v>65.092712799907872</v>
      </c>
      <c r="W22" s="4">
        <v>64.932712799907875</v>
      </c>
      <c r="X22" s="4">
        <v>64.192712799907866</v>
      </c>
      <c r="Y22" s="4">
        <v>63.312712799907871</v>
      </c>
      <c r="Z22" s="4">
        <v>62.862712799907875</v>
      </c>
      <c r="AB22" s="29">
        <f t="shared" ref="AB22:AB26" si="6">MAX(C22:Z22)</f>
        <v>65.312712799907871</v>
      </c>
      <c r="AC22" s="21">
        <f t="shared" ref="AC22:AC26" si="7">MIN(C22:Z22)</f>
        <v>62.862712799907875</v>
      </c>
      <c r="AD22" s="30">
        <f t="shared" ref="AD22:AD26" si="8">AB22-AC22</f>
        <v>2.4499999999999957</v>
      </c>
    </row>
    <row r="23" spans="1:30" x14ac:dyDescent="0.2">
      <c r="A23" s="39"/>
      <c r="B23" s="3" t="s">
        <v>21</v>
      </c>
      <c r="C23" s="4">
        <v>62.092712799907872</v>
      </c>
      <c r="D23" s="4">
        <v>61.512712799907874</v>
      </c>
      <c r="E23" s="4">
        <v>63.012712799907874</v>
      </c>
      <c r="F23" s="4">
        <v>62.932712799907875</v>
      </c>
      <c r="G23" s="4">
        <v>63.312712799907871</v>
      </c>
      <c r="H23" s="4">
        <v>63.602712799907877</v>
      </c>
      <c r="I23" s="4">
        <v>64.662712799907879</v>
      </c>
      <c r="J23" s="4">
        <v>64.242712799907878</v>
      </c>
      <c r="K23" s="4">
        <v>63.772712799907872</v>
      </c>
      <c r="L23" s="4">
        <v>63.552712799907873</v>
      </c>
      <c r="M23" s="4">
        <v>62.882712799907871</v>
      </c>
      <c r="N23" s="4">
        <v>62.692712799907873</v>
      </c>
      <c r="O23" s="4">
        <v>61.752712799907876</v>
      </c>
      <c r="P23" s="4">
        <v>62.542712799907875</v>
      </c>
      <c r="Q23" s="4">
        <v>62.462712799907877</v>
      </c>
      <c r="R23" s="4">
        <v>63.302712799907873</v>
      </c>
      <c r="S23" s="4">
        <v>64.022712799907879</v>
      </c>
      <c r="T23" s="4">
        <v>63.712712799907877</v>
      </c>
      <c r="U23" s="4">
        <v>64.242712799907878</v>
      </c>
      <c r="V23" s="4">
        <v>64.42271279990787</v>
      </c>
      <c r="W23" s="4">
        <v>63.482712799907873</v>
      </c>
      <c r="X23" s="4">
        <v>63.362712799907875</v>
      </c>
      <c r="Y23" s="4">
        <v>62.872712799907873</v>
      </c>
      <c r="Z23" s="4">
        <v>61.762712799907874</v>
      </c>
      <c r="AB23" s="29">
        <f t="shared" si="6"/>
        <v>64.662712799907879</v>
      </c>
      <c r="AC23" s="21">
        <f t="shared" si="7"/>
        <v>61.512712799907874</v>
      </c>
      <c r="AD23" s="30">
        <f t="shared" si="8"/>
        <v>3.1500000000000057</v>
      </c>
    </row>
    <row r="24" spans="1:30" x14ac:dyDescent="0.2">
      <c r="A24" s="39"/>
      <c r="B24" s="3" t="s">
        <v>22</v>
      </c>
      <c r="C24" s="4">
        <v>61.182712799907875</v>
      </c>
      <c r="D24" s="4">
        <v>60.112712799907875</v>
      </c>
      <c r="E24" s="4">
        <v>61.42271279990787</v>
      </c>
      <c r="F24" s="4">
        <v>60.832712799907874</v>
      </c>
      <c r="G24" s="4">
        <v>61.892712799907876</v>
      </c>
      <c r="H24" s="4">
        <v>62.362712799907875</v>
      </c>
      <c r="I24" s="4">
        <v>62.67271279990787</v>
      </c>
      <c r="J24" s="4">
        <v>62.78271279990787</v>
      </c>
      <c r="K24" s="4">
        <v>62.602712799907877</v>
      </c>
      <c r="L24" s="4">
        <v>62.502712799907876</v>
      </c>
      <c r="M24" s="4">
        <v>61.702712799907871</v>
      </c>
      <c r="N24" s="4">
        <v>61.812712799907871</v>
      </c>
      <c r="O24" s="4">
        <v>61.122712799907873</v>
      </c>
      <c r="P24" s="4">
        <v>61.632712799907871</v>
      </c>
      <c r="Q24" s="4">
        <v>60.912712799907872</v>
      </c>
      <c r="R24" s="4">
        <v>62.102712799907877</v>
      </c>
      <c r="S24" s="4">
        <v>62.322712799907876</v>
      </c>
      <c r="T24" s="4">
        <v>62.662712799907872</v>
      </c>
      <c r="U24" s="4">
        <v>62.982712799907873</v>
      </c>
      <c r="V24" s="4">
        <v>62.772712799907872</v>
      </c>
      <c r="W24" s="4">
        <v>62.602712799907877</v>
      </c>
      <c r="X24" s="4">
        <v>61.932712799907875</v>
      </c>
      <c r="Y24" s="4">
        <v>61.642712799907876</v>
      </c>
      <c r="Z24" s="4">
        <v>60.982712799907873</v>
      </c>
      <c r="AB24" s="29">
        <f t="shared" si="6"/>
        <v>62.982712799907873</v>
      </c>
      <c r="AC24" s="21">
        <f t="shared" si="7"/>
        <v>60.112712799907875</v>
      </c>
      <c r="AD24" s="30">
        <f t="shared" si="8"/>
        <v>2.8699999999999974</v>
      </c>
    </row>
    <row r="25" spans="1:30" x14ac:dyDescent="0.2">
      <c r="A25" s="39"/>
      <c r="B25" s="3" t="s">
        <v>23</v>
      </c>
      <c r="C25" s="4">
        <v>59.212712799907877</v>
      </c>
      <c r="D25" s="4">
        <v>58.252712799907876</v>
      </c>
      <c r="E25" s="4">
        <v>59.592712799907872</v>
      </c>
      <c r="F25" s="4">
        <v>59.232712799907873</v>
      </c>
      <c r="G25" s="4">
        <v>59.612712799907875</v>
      </c>
      <c r="H25" s="4">
        <v>60.632712799907871</v>
      </c>
      <c r="I25" s="4">
        <v>60.902712799907874</v>
      </c>
      <c r="J25" s="4">
        <v>60.882712799907871</v>
      </c>
      <c r="K25" s="4">
        <v>61.032712799907877</v>
      </c>
      <c r="L25" s="4">
        <v>61.052712799907873</v>
      </c>
      <c r="M25" s="4">
        <v>60.702712799907871</v>
      </c>
      <c r="N25" s="4">
        <v>60.512712799907874</v>
      </c>
      <c r="O25" s="4">
        <v>59.952712799907871</v>
      </c>
      <c r="P25" s="4">
        <v>60.052712799907873</v>
      </c>
      <c r="Q25" s="4">
        <v>59.202712799907871</v>
      </c>
      <c r="R25" s="4">
        <v>60.302712799907873</v>
      </c>
      <c r="S25" s="4">
        <v>59.962712799907877</v>
      </c>
      <c r="T25" s="4">
        <v>60.722712799907875</v>
      </c>
      <c r="U25" s="4">
        <v>60.872712799907873</v>
      </c>
      <c r="V25" s="4">
        <v>60.572712799907876</v>
      </c>
      <c r="W25" s="4">
        <v>59.952712799907871</v>
      </c>
      <c r="X25" s="4">
        <v>60.092712799907872</v>
      </c>
      <c r="Y25" s="4">
        <v>59.912712799907872</v>
      </c>
      <c r="Z25" s="4">
        <v>59.392712799907876</v>
      </c>
      <c r="AB25" s="29">
        <f t="shared" si="6"/>
        <v>61.052712799907873</v>
      </c>
      <c r="AC25" s="21">
        <f t="shared" si="7"/>
        <v>58.252712799907876</v>
      </c>
      <c r="AD25" s="30">
        <f t="shared" si="8"/>
        <v>2.7999999999999972</v>
      </c>
    </row>
    <row r="26" spans="1:30" ht="15" thickBot="1" x14ac:dyDescent="0.25">
      <c r="A26" s="40"/>
      <c r="B26" s="3" t="s">
        <v>24</v>
      </c>
      <c r="C26" s="4">
        <v>58.012712799907874</v>
      </c>
      <c r="D26" s="4">
        <v>56.342712799907872</v>
      </c>
      <c r="E26" s="4">
        <v>57.822712799907876</v>
      </c>
      <c r="F26" s="4">
        <v>57.542712799907875</v>
      </c>
      <c r="G26" s="4">
        <v>57.812712799907871</v>
      </c>
      <c r="H26" s="4">
        <v>58.842712799907872</v>
      </c>
      <c r="I26" s="4">
        <v>58.752712799907876</v>
      </c>
      <c r="J26" s="4">
        <v>58.782712799907877</v>
      </c>
      <c r="K26" s="4">
        <v>59.162712799907872</v>
      </c>
      <c r="L26" s="4">
        <v>59.322712799907876</v>
      </c>
      <c r="M26" s="4">
        <v>59.272712799907872</v>
      </c>
      <c r="N26" s="4">
        <v>58.632712799907871</v>
      </c>
      <c r="O26" s="4">
        <v>57.882712799907871</v>
      </c>
      <c r="P26" s="4">
        <v>57.982712799907873</v>
      </c>
      <c r="Q26" s="4">
        <v>56.942712799907873</v>
      </c>
      <c r="R26" s="4">
        <v>58.262712799907874</v>
      </c>
      <c r="S26" s="4">
        <v>58.022712799907872</v>
      </c>
      <c r="T26" s="4">
        <v>58.692712799907873</v>
      </c>
      <c r="U26" s="4">
        <v>58.602712799907877</v>
      </c>
      <c r="V26" s="4">
        <v>58.67271279990787</v>
      </c>
      <c r="W26" s="4">
        <v>57.712712799907877</v>
      </c>
      <c r="X26" s="4">
        <v>58.322712799907876</v>
      </c>
      <c r="Y26" s="4">
        <v>58.622712799907873</v>
      </c>
      <c r="Z26" s="4">
        <v>57.372712799907873</v>
      </c>
      <c r="AB26" s="31">
        <f t="shared" si="6"/>
        <v>59.322712799907876</v>
      </c>
      <c r="AC26" s="32">
        <f t="shared" si="7"/>
        <v>56.342712799907872</v>
      </c>
      <c r="AD26" s="33">
        <f t="shared" si="8"/>
        <v>2.980000000000004</v>
      </c>
    </row>
    <row r="27" spans="1:30" ht="15" thickBo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30" x14ac:dyDescent="0.2">
      <c r="A28" s="38" t="s">
        <v>34</v>
      </c>
      <c r="B28" s="1" t="s">
        <v>26</v>
      </c>
      <c r="C28" s="2" t="s">
        <v>27</v>
      </c>
      <c r="D28" s="2" t="s">
        <v>28</v>
      </c>
      <c r="E28" s="2" t="s">
        <v>29</v>
      </c>
      <c r="F28" s="2" t="s">
        <v>30</v>
      </c>
      <c r="G28" s="2" t="s">
        <v>31</v>
      </c>
      <c r="H28" s="2" t="s">
        <v>0</v>
      </c>
      <c r="I28" s="2" t="s">
        <v>1</v>
      </c>
      <c r="J28" s="2" t="s">
        <v>2</v>
      </c>
      <c r="K28" s="2" t="s">
        <v>3</v>
      </c>
      <c r="L28" s="2" t="s">
        <v>4</v>
      </c>
      <c r="M28" s="2" t="s">
        <v>5</v>
      </c>
      <c r="N28" s="2" t="s">
        <v>6</v>
      </c>
      <c r="O28" s="2" t="s">
        <v>7</v>
      </c>
      <c r="P28" s="2" t="s">
        <v>8</v>
      </c>
      <c r="Q28" s="2" t="s">
        <v>9</v>
      </c>
      <c r="R28" s="2" t="s">
        <v>10</v>
      </c>
      <c r="S28" s="2" t="s">
        <v>11</v>
      </c>
      <c r="T28" s="2" t="s">
        <v>12</v>
      </c>
      <c r="U28" s="2" t="s">
        <v>13</v>
      </c>
      <c r="V28" s="2" t="s">
        <v>14</v>
      </c>
      <c r="W28" s="2" t="s">
        <v>15</v>
      </c>
      <c r="X28" s="2" t="s">
        <v>16</v>
      </c>
      <c r="Y28" s="2" t="s">
        <v>17</v>
      </c>
      <c r="Z28" s="2" t="s">
        <v>18</v>
      </c>
      <c r="AB28" s="26" t="s">
        <v>54</v>
      </c>
      <c r="AC28" s="27" t="s">
        <v>55</v>
      </c>
      <c r="AD28" s="28" t="s">
        <v>56</v>
      </c>
    </row>
    <row r="29" spans="1:30" x14ac:dyDescent="0.2">
      <c r="A29" s="39"/>
      <c r="B29" s="3" t="s">
        <v>19</v>
      </c>
      <c r="C29" s="4">
        <v>64.182712799907875</v>
      </c>
      <c r="D29" s="4">
        <v>64.072712799907876</v>
      </c>
      <c r="E29" s="4">
        <v>64.682712799907875</v>
      </c>
      <c r="F29" s="4">
        <v>65.062712799907871</v>
      </c>
      <c r="G29" s="4">
        <v>65.372712799907873</v>
      </c>
      <c r="H29" s="4">
        <v>65.652712799907874</v>
      </c>
      <c r="I29" s="4">
        <v>65.762712799907874</v>
      </c>
      <c r="J29" s="4">
        <v>66.072712799907876</v>
      </c>
      <c r="K29" s="4">
        <v>65.912712799907879</v>
      </c>
      <c r="L29" s="4">
        <v>65.622712799907873</v>
      </c>
      <c r="M29" s="4">
        <v>64.652712799907874</v>
      </c>
      <c r="N29" s="4">
        <v>64.452712799907871</v>
      </c>
      <c r="O29" s="4">
        <v>64.182712799907875</v>
      </c>
      <c r="P29" s="4">
        <v>64.072712799907876</v>
      </c>
      <c r="Q29" s="4">
        <v>64.682712799907875</v>
      </c>
      <c r="R29" s="4">
        <v>65.062712799907871</v>
      </c>
      <c r="S29" s="4">
        <v>65.372712799907873</v>
      </c>
      <c r="T29" s="4">
        <v>65.652712799907874</v>
      </c>
      <c r="U29" s="4">
        <v>65.762712799907874</v>
      </c>
      <c r="V29" s="4">
        <v>66.072712799907876</v>
      </c>
      <c r="W29" s="4">
        <v>65.912712799907879</v>
      </c>
      <c r="X29" s="4">
        <v>65.622712799907873</v>
      </c>
      <c r="Y29" s="4">
        <v>64.652712799907874</v>
      </c>
      <c r="Z29" s="4">
        <v>64.452712799907871</v>
      </c>
      <c r="AB29" s="29">
        <f>MAX(C29:Z29)</f>
        <v>66.072712799907876</v>
      </c>
      <c r="AC29" s="21">
        <f>MIN(C29:Z29)</f>
        <v>64.072712799907876</v>
      </c>
      <c r="AD29" s="30">
        <f>AB29-AC29</f>
        <v>2</v>
      </c>
    </row>
    <row r="30" spans="1:30" x14ac:dyDescent="0.2">
      <c r="A30" s="39"/>
      <c r="B30" s="3" t="s">
        <v>20</v>
      </c>
      <c r="C30" s="4">
        <v>64.602712799907877</v>
      </c>
      <c r="D30" s="4">
        <v>63.692712799907873</v>
      </c>
      <c r="E30" s="4">
        <v>64.582712799907881</v>
      </c>
      <c r="F30" s="4">
        <v>65.412712799907879</v>
      </c>
      <c r="G30" s="4">
        <v>65.382712799907878</v>
      </c>
      <c r="H30" s="4">
        <v>65.572712799907876</v>
      </c>
      <c r="I30" s="4">
        <v>65.412712799907879</v>
      </c>
      <c r="J30" s="4">
        <v>65.512712799907874</v>
      </c>
      <c r="K30" s="4">
        <v>65.812712799907871</v>
      </c>
      <c r="L30" s="4">
        <v>65.462712799907877</v>
      </c>
      <c r="M30" s="4">
        <v>64.562712799907871</v>
      </c>
      <c r="N30" s="4">
        <v>64.342712799907872</v>
      </c>
      <c r="O30" s="4">
        <v>64.542712799907875</v>
      </c>
      <c r="P30" s="4">
        <v>64.482712799907873</v>
      </c>
      <c r="Q30" s="4">
        <v>64.952712799907871</v>
      </c>
      <c r="R30" s="4">
        <v>65.332712799907881</v>
      </c>
      <c r="S30" s="4">
        <v>65.812712799907871</v>
      </c>
      <c r="T30" s="4">
        <v>65.712712799907877</v>
      </c>
      <c r="U30" s="4">
        <v>65.342712799907872</v>
      </c>
      <c r="V30" s="4">
        <v>65.55271279990788</v>
      </c>
      <c r="W30" s="4">
        <v>65.92271279990787</v>
      </c>
      <c r="X30" s="4">
        <v>65.652712799907874</v>
      </c>
      <c r="Y30" s="4">
        <v>65.262712799907874</v>
      </c>
      <c r="Z30" s="4">
        <v>64.872712799907873</v>
      </c>
      <c r="AB30" s="29">
        <f t="shared" ref="AB30:AB34" si="9">MAX(C30:Z30)</f>
        <v>65.92271279990787</v>
      </c>
      <c r="AC30" s="21">
        <f t="shared" ref="AC30:AC34" si="10">MIN(C30:Z30)</f>
        <v>63.692712799907873</v>
      </c>
      <c r="AD30" s="30">
        <f t="shared" ref="AD30:AD34" si="11">AB30-AC30</f>
        <v>2.2299999999999969</v>
      </c>
    </row>
    <row r="31" spans="1:30" x14ac:dyDescent="0.2">
      <c r="A31" s="39"/>
      <c r="B31" s="3" t="s">
        <v>21</v>
      </c>
      <c r="C31" s="4">
        <v>62.932712799907875</v>
      </c>
      <c r="D31" s="4">
        <v>61.182712799907875</v>
      </c>
      <c r="E31" s="4">
        <v>62.372712799907873</v>
      </c>
      <c r="F31" s="4">
        <v>64.272712799907879</v>
      </c>
      <c r="G31" s="4">
        <v>64.952712799907871</v>
      </c>
      <c r="H31" s="4">
        <v>64.432712799907875</v>
      </c>
      <c r="I31" s="4">
        <v>64.452712799907871</v>
      </c>
      <c r="J31" s="4">
        <v>64.752712799907869</v>
      </c>
      <c r="K31" s="4">
        <v>64.142712799907869</v>
      </c>
      <c r="L31" s="4">
        <v>64.592712799907872</v>
      </c>
      <c r="M31" s="4">
        <v>64.192712799907866</v>
      </c>
      <c r="N31" s="4">
        <v>64.182712799907875</v>
      </c>
      <c r="O31" s="4">
        <v>64.212712799907877</v>
      </c>
      <c r="P31" s="4">
        <v>64.092712799907872</v>
      </c>
      <c r="Q31" s="4">
        <v>64.252712799907869</v>
      </c>
      <c r="R31" s="4">
        <v>63.802712799907873</v>
      </c>
      <c r="S31" s="4">
        <v>65.072712799907876</v>
      </c>
      <c r="T31" s="4">
        <v>65.232712799907873</v>
      </c>
      <c r="U31" s="4">
        <v>65.002712799907869</v>
      </c>
      <c r="V31" s="4">
        <v>65.542712799907875</v>
      </c>
      <c r="W31" s="4">
        <v>64.732712799907873</v>
      </c>
      <c r="X31" s="4">
        <v>64.102712799907877</v>
      </c>
      <c r="Y31" s="4">
        <v>63.132712799907871</v>
      </c>
      <c r="Z31" s="4">
        <v>62.702712799907871</v>
      </c>
      <c r="AB31" s="29">
        <f t="shared" si="9"/>
        <v>65.542712799907875</v>
      </c>
      <c r="AC31" s="21">
        <f t="shared" si="10"/>
        <v>61.182712799907875</v>
      </c>
      <c r="AD31" s="30">
        <f t="shared" si="11"/>
        <v>4.3599999999999994</v>
      </c>
    </row>
    <row r="32" spans="1:30" x14ac:dyDescent="0.2">
      <c r="A32" s="39"/>
      <c r="B32" s="3" t="s">
        <v>22</v>
      </c>
      <c r="C32" s="4">
        <v>62.062712799907871</v>
      </c>
      <c r="D32" s="4">
        <v>60.53271279990787</v>
      </c>
      <c r="E32" s="4">
        <v>60.832712799907874</v>
      </c>
      <c r="F32" s="4">
        <v>62.522712799907872</v>
      </c>
      <c r="G32" s="4">
        <v>62.17271279990787</v>
      </c>
      <c r="H32" s="4">
        <v>63.262712799907874</v>
      </c>
      <c r="I32" s="4">
        <v>63.352712799907877</v>
      </c>
      <c r="J32" s="4">
        <v>63.362712799907875</v>
      </c>
      <c r="K32" s="4">
        <v>63.602712799907877</v>
      </c>
      <c r="L32" s="4">
        <v>63.722712799907875</v>
      </c>
      <c r="M32" s="4">
        <v>63.332712799907874</v>
      </c>
      <c r="N32" s="4">
        <v>62.722712799907875</v>
      </c>
      <c r="O32" s="4">
        <v>61.732712799907873</v>
      </c>
      <c r="P32" s="4">
        <v>61.762712799907874</v>
      </c>
      <c r="Q32" s="4">
        <v>61.872712799907873</v>
      </c>
      <c r="R32" s="4">
        <v>62.592712799907872</v>
      </c>
      <c r="S32" s="4">
        <v>63.262712799907874</v>
      </c>
      <c r="T32" s="4">
        <v>63.842712799907872</v>
      </c>
      <c r="U32" s="4">
        <v>63.612712799907875</v>
      </c>
      <c r="V32" s="4">
        <v>63.812712799907871</v>
      </c>
      <c r="W32" s="4">
        <v>62.962712799907877</v>
      </c>
      <c r="X32" s="4">
        <v>62.482712799907873</v>
      </c>
      <c r="Y32" s="4">
        <v>62.502712799907876</v>
      </c>
      <c r="Z32" s="4">
        <v>62.052712799907873</v>
      </c>
      <c r="AB32" s="29">
        <f t="shared" si="9"/>
        <v>63.842712799907872</v>
      </c>
      <c r="AC32" s="21">
        <f t="shared" si="10"/>
        <v>60.53271279990787</v>
      </c>
      <c r="AD32" s="30">
        <f t="shared" si="11"/>
        <v>3.3100000000000023</v>
      </c>
    </row>
    <row r="33" spans="1:30" x14ac:dyDescent="0.2">
      <c r="A33" s="39"/>
      <c r="B33" s="3" t="s">
        <v>23</v>
      </c>
      <c r="C33" s="4">
        <v>60.302712799907873</v>
      </c>
      <c r="D33" s="4">
        <v>59.192712799907873</v>
      </c>
      <c r="E33" s="4">
        <v>59.802712799907873</v>
      </c>
      <c r="F33" s="4">
        <v>59.92271279990787</v>
      </c>
      <c r="G33" s="4">
        <v>59.712712799907877</v>
      </c>
      <c r="H33" s="4">
        <v>60.78271279990787</v>
      </c>
      <c r="I33" s="4">
        <v>61.242712799907878</v>
      </c>
      <c r="J33" s="4">
        <v>61.252712799907869</v>
      </c>
      <c r="K33" s="4">
        <v>61.312712799907871</v>
      </c>
      <c r="L33" s="4">
        <v>61.822712799907876</v>
      </c>
      <c r="M33" s="4">
        <v>61.652712799907874</v>
      </c>
      <c r="N33" s="4">
        <v>61.402712799907874</v>
      </c>
      <c r="O33" s="4">
        <v>60.792712799907875</v>
      </c>
      <c r="P33" s="4">
        <v>61.362712799907875</v>
      </c>
      <c r="Q33" s="4">
        <v>60.042712799907875</v>
      </c>
      <c r="R33" s="4">
        <v>59.462712799907877</v>
      </c>
      <c r="S33" s="4">
        <v>61.492712799907878</v>
      </c>
      <c r="T33" s="4">
        <v>61.722712799907875</v>
      </c>
      <c r="U33" s="4">
        <v>61.392712799907869</v>
      </c>
      <c r="V33" s="4">
        <v>61.482712799907873</v>
      </c>
      <c r="W33" s="4">
        <v>60.602712799907877</v>
      </c>
      <c r="X33" s="4">
        <v>60.832712799907874</v>
      </c>
      <c r="Y33" s="4">
        <v>60.202712799907871</v>
      </c>
      <c r="Z33" s="4">
        <v>59.992712799907878</v>
      </c>
      <c r="AB33" s="29">
        <f t="shared" si="9"/>
        <v>61.822712799907876</v>
      </c>
      <c r="AC33" s="21">
        <f t="shared" si="10"/>
        <v>59.192712799907873</v>
      </c>
      <c r="AD33" s="30">
        <f t="shared" si="11"/>
        <v>2.6300000000000026</v>
      </c>
    </row>
    <row r="34" spans="1:30" ht="15" thickBot="1" x14ac:dyDescent="0.25">
      <c r="A34" s="40"/>
      <c r="B34" s="3" t="s">
        <v>24</v>
      </c>
      <c r="C34" s="4">
        <v>58.562712799907871</v>
      </c>
      <c r="D34" s="4">
        <v>57.622712799907873</v>
      </c>
      <c r="E34" s="4">
        <v>58.28271279990787</v>
      </c>
      <c r="F34" s="4">
        <v>58.592712799907872</v>
      </c>
      <c r="G34" s="4">
        <v>58.352712799907877</v>
      </c>
      <c r="H34" s="4">
        <v>59.002712799907869</v>
      </c>
      <c r="I34" s="4">
        <v>59.402712799907874</v>
      </c>
      <c r="J34" s="4">
        <v>59.582712799907874</v>
      </c>
      <c r="K34" s="4">
        <v>59.392712799907869</v>
      </c>
      <c r="L34" s="4">
        <v>59.612712799907875</v>
      </c>
      <c r="M34" s="4">
        <v>59.442712799907873</v>
      </c>
      <c r="N34" s="4">
        <v>59.182712799907875</v>
      </c>
      <c r="O34" s="4">
        <v>59.502712799907869</v>
      </c>
      <c r="P34" s="4">
        <v>59.402712799907874</v>
      </c>
      <c r="Q34" s="4">
        <v>58.872712799907873</v>
      </c>
      <c r="R34" s="4">
        <v>57.132712799907878</v>
      </c>
      <c r="S34" s="4">
        <v>59.362712799907875</v>
      </c>
      <c r="T34" s="4">
        <v>59.862712799907875</v>
      </c>
      <c r="U34" s="4">
        <v>59.082712799907874</v>
      </c>
      <c r="V34" s="4">
        <v>58.822712799907876</v>
      </c>
      <c r="W34" s="4">
        <v>58.762712799907874</v>
      </c>
      <c r="X34" s="4">
        <v>58.562712799907871</v>
      </c>
      <c r="Y34" s="4">
        <v>58.582712799907874</v>
      </c>
      <c r="Z34" s="4">
        <v>58.432712799907875</v>
      </c>
      <c r="AB34" s="31">
        <f t="shared" si="9"/>
        <v>59.862712799907875</v>
      </c>
      <c r="AC34" s="32">
        <f t="shared" si="10"/>
        <v>57.132712799907878</v>
      </c>
      <c r="AD34" s="33">
        <f t="shared" si="11"/>
        <v>2.7299999999999969</v>
      </c>
    </row>
    <row r="35" spans="1:30" ht="1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30" x14ac:dyDescent="0.2">
      <c r="A36" s="38" t="s">
        <v>35</v>
      </c>
      <c r="B36" s="1" t="s">
        <v>26</v>
      </c>
      <c r="C36" s="2" t="s">
        <v>27</v>
      </c>
      <c r="D36" s="2" t="s">
        <v>28</v>
      </c>
      <c r="E36" s="2" t="s">
        <v>29</v>
      </c>
      <c r="F36" s="2" t="s">
        <v>30</v>
      </c>
      <c r="G36" s="2" t="s">
        <v>31</v>
      </c>
      <c r="H36" s="2" t="s">
        <v>0</v>
      </c>
      <c r="I36" s="2" t="s">
        <v>1</v>
      </c>
      <c r="J36" s="2" t="s">
        <v>2</v>
      </c>
      <c r="K36" s="2" t="s">
        <v>3</v>
      </c>
      <c r="L36" s="2" t="s">
        <v>4</v>
      </c>
      <c r="M36" s="2" t="s">
        <v>5</v>
      </c>
      <c r="N36" s="2" t="s">
        <v>6</v>
      </c>
      <c r="O36" s="2" t="s">
        <v>7</v>
      </c>
      <c r="P36" s="2" t="s">
        <v>8</v>
      </c>
      <c r="Q36" s="2" t="s">
        <v>9</v>
      </c>
      <c r="R36" s="2" t="s">
        <v>10</v>
      </c>
      <c r="S36" s="2" t="s">
        <v>11</v>
      </c>
      <c r="T36" s="2" t="s">
        <v>12</v>
      </c>
      <c r="U36" s="2" t="s">
        <v>13</v>
      </c>
      <c r="V36" s="2" t="s">
        <v>14</v>
      </c>
      <c r="W36" s="2" t="s">
        <v>15</v>
      </c>
      <c r="X36" s="2" t="s">
        <v>16</v>
      </c>
      <c r="Y36" s="2" t="s">
        <v>17</v>
      </c>
      <c r="Z36" s="2" t="s">
        <v>18</v>
      </c>
      <c r="AB36" s="26" t="s">
        <v>54</v>
      </c>
      <c r="AC36" s="27" t="s">
        <v>55</v>
      </c>
      <c r="AD36" s="28" t="s">
        <v>56</v>
      </c>
    </row>
    <row r="37" spans="1:30" x14ac:dyDescent="0.2">
      <c r="A37" s="39"/>
      <c r="B37" s="3" t="s">
        <v>19</v>
      </c>
      <c r="C37" s="4">
        <v>64.932712799907875</v>
      </c>
      <c r="D37" s="4">
        <v>64.942712799907866</v>
      </c>
      <c r="E37" s="4">
        <v>64.692712799907866</v>
      </c>
      <c r="F37" s="4">
        <v>65.03271279990787</v>
      </c>
      <c r="G37" s="4">
        <v>65.362712799907868</v>
      </c>
      <c r="H37" s="4">
        <v>65.582712799907881</v>
      </c>
      <c r="I37" s="4">
        <v>65.762712799907874</v>
      </c>
      <c r="J37" s="4">
        <v>66.162712799907879</v>
      </c>
      <c r="K37" s="4">
        <v>66.202712799907871</v>
      </c>
      <c r="L37" s="4">
        <v>65.142712799907869</v>
      </c>
      <c r="M37" s="4">
        <v>65.232712799907873</v>
      </c>
      <c r="N37" s="4">
        <v>65.05271279990788</v>
      </c>
      <c r="O37" s="4">
        <v>64.932712799907875</v>
      </c>
      <c r="P37" s="4">
        <v>64.942712799907866</v>
      </c>
      <c r="Q37" s="4">
        <v>64.692712799907866</v>
      </c>
      <c r="R37" s="4">
        <v>65.03271279990787</v>
      </c>
      <c r="S37" s="4">
        <v>65.362712799907868</v>
      </c>
      <c r="T37" s="4">
        <v>65.582712799907881</v>
      </c>
      <c r="U37" s="4">
        <v>65.762712799907874</v>
      </c>
      <c r="V37" s="4">
        <v>66.162712799907879</v>
      </c>
      <c r="W37" s="4">
        <v>66.202712799907871</v>
      </c>
      <c r="X37" s="4">
        <v>65.142712799907869</v>
      </c>
      <c r="Y37" s="4">
        <v>65.232712799907873</v>
      </c>
      <c r="Z37" s="4">
        <v>65.05271279990788</v>
      </c>
      <c r="AB37" s="29">
        <f>MAX(C37:Z37)</f>
        <v>66.202712799907871</v>
      </c>
      <c r="AC37" s="21">
        <f>MIN(C37:Z37)</f>
        <v>64.692712799907866</v>
      </c>
      <c r="AD37" s="30">
        <f>AB37-AC37</f>
        <v>1.5100000000000051</v>
      </c>
    </row>
    <row r="38" spans="1:30" x14ac:dyDescent="0.2">
      <c r="A38" s="39"/>
      <c r="B38" s="3" t="s">
        <v>20</v>
      </c>
      <c r="C38" s="4">
        <v>65.462712799907877</v>
      </c>
      <c r="D38" s="4">
        <v>65.392712799907869</v>
      </c>
      <c r="E38" s="4">
        <v>65.292712799907875</v>
      </c>
      <c r="F38" s="4">
        <v>65.912712799907879</v>
      </c>
      <c r="G38" s="4">
        <v>65.442712799907866</v>
      </c>
      <c r="H38" s="4">
        <v>65.382712799907878</v>
      </c>
      <c r="I38" s="4">
        <v>66.102712799907877</v>
      </c>
      <c r="J38" s="4">
        <v>66.42271279990787</v>
      </c>
      <c r="K38" s="4">
        <v>66.342712799907872</v>
      </c>
      <c r="L38" s="4">
        <v>65.962712799907877</v>
      </c>
      <c r="M38" s="4">
        <v>65.502712799907869</v>
      </c>
      <c r="N38" s="4">
        <v>65.28271279990787</v>
      </c>
      <c r="O38" s="4">
        <v>64.452712799907871</v>
      </c>
      <c r="P38" s="4">
        <v>64.272712799907879</v>
      </c>
      <c r="Q38" s="4">
        <v>64.362712799907882</v>
      </c>
      <c r="R38" s="4">
        <v>65.312712799907871</v>
      </c>
      <c r="S38" s="4">
        <v>66.332712799907881</v>
      </c>
      <c r="T38" s="4">
        <v>65.972712799907868</v>
      </c>
      <c r="U38" s="4">
        <v>65.512712799907874</v>
      </c>
      <c r="V38" s="4">
        <v>64.972712799907868</v>
      </c>
      <c r="W38" s="4">
        <v>64.632712799907878</v>
      </c>
      <c r="X38" s="4">
        <v>64.67271279990787</v>
      </c>
      <c r="Y38" s="4">
        <v>64.842712799907872</v>
      </c>
      <c r="Z38" s="4">
        <v>65.412712799907879</v>
      </c>
      <c r="AB38" s="29">
        <f t="shared" ref="AB38:AB42" si="12">MAX(C38:Z38)</f>
        <v>66.42271279990787</v>
      </c>
      <c r="AC38" s="21">
        <f t="shared" ref="AC38:AC42" si="13">MIN(C38:Z38)</f>
        <v>64.272712799907879</v>
      </c>
      <c r="AD38" s="30">
        <f t="shared" ref="AD38:AD42" si="14">AB38-AC38</f>
        <v>2.1499999999999915</v>
      </c>
    </row>
    <row r="39" spans="1:30" x14ac:dyDescent="0.2">
      <c r="A39" s="39"/>
      <c r="B39" s="3" t="s">
        <v>21</v>
      </c>
      <c r="C39" s="4">
        <v>64.712712799907877</v>
      </c>
      <c r="D39" s="4">
        <v>64.792712799907875</v>
      </c>
      <c r="E39" s="4">
        <v>63.92271279990787</v>
      </c>
      <c r="F39" s="4">
        <v>64.352712799907877</v>
      </c>
      <c r="G39" s="4">
        <v>64.522712799907879</v>
      </c>
      <c r="H39" s="4">
        <v>64.822712799907876</v>
      </c>
      <c r="I39" s="4">
        <v>64.762712799907874</v>
      </c>
      <c r="J39" s="4">
        <v>65.202712799907871</v>
      </c>
      <c r="K39" s="4">
        <v>65.442712799907866</v>
      </c>
      <c r="L39" s="4">
        <v>65.722712799907868</v>
      </c>
      <c r="M39" s="4">
        <v>64.882712799907878</v>
      </c>
      <c r="N39" s="4">
        <v>65.28271279990787</v>
      </c>
      <c r="O39" s="4">
        <v>64.112712799907882</v>
      </c>
      <c r="P39" s="4">
        <v>63.472712799907875</v>
      </c>
      <c r="Q39" s="4">
        <v>63.682712799907875</v>
      </c>
      <c r="R39" s="4">
        <v>64.702712799907871</v>
      </c>
      <c r="S39" s="4">
        <v>64.942712799907866</v>
      </c>
      <c r="T39" s="4">
        <v>66.012712799907874</v>
      </c>
      <c r="U39" s="4">
        <v>64.832712799907881</v>
      </c>
      <c r="V39" s="4">
        <v>64.42271279990787</v>
      </c>
      <c r="W39" s="4">
        <v>65.982712799907873</v>
      </c>
      <c r="X39" s="4">
        <v>64.662712799907879</v>
      </c>
      <c r="Y39" s="4">
        <v>65.182712799907875</v>
      </c>
      <c r="Z39" s="4">
        <v>64.162712799907865</v>
      </c>
      <c r="AB39" s="29">
        <f t="shared" si="12"/>
        <v>66.012712799907874</v>
      </c>
      <c r="AC39" s="21">
        <f t="shared" si="13"/>
        <v>63.472712799907875</v>
      </c>
      <c r="AD39" s="30">
        <f t="shared" si="14"/>
        <v>2.5399999999999991</v>
      </c>
    </row>
    <row r="40" spans="1:30" x14ac:dyDescent="0.2">
      <c r="A40" s="39"/>
      <c r="B40" s="3" t="s">
        <v>22</v>
      </c>
      <c r="C40" s="4">
        <v>62.652712799907874</v>
      </c>
      <c r="D40" s="4">
        <v>62.632712799907878</v>
      </c>
      <c r="E40" s="4">
        <v>63.192712799907873</v>
      </c>
      <c r="F40" s="4">
        <v>63.482712799907873</v>
      </c>
      <c r="G40" s="4">
        <v>62.802712799907873</v>
      </c>
      <c r="H40" s="4">
        <v>63.472712799907875</v>
      </c>
      <c r="I40" s="4">
        <v>63.902712799907874</v>
      </c>
      <c r="J40" s="4">
        <v>64.502712799907869</v>
      </c>
      <c r="K40" s="4">
        <v>64.352712799907877</v>
      </c>
      <c r="L40" s="4">
        <v>64.412712799907865</v>
      </c>
      <c r="M40" s="4">
        <v>64.482712799907873</v>
      </c>
      <c r="N40" s="4">
        <v>64.652712799907874</v>
      </c>
      <c r="O40" s="4">
        <v>64.402712799907874</v>
      </c>
      <c r="P40" s="4">
        <v>64.142712799907869</v>
      </c>
      <c r="Q40" s="4">
        <v>63.882712799907878</v>
      </c>
      <c r="R40" s="4">
        <v>62.752712799907869</v>
      </c>
      <c r="S40" s="4">
        <v>64.132712799907878</v>
      </c>
      <c r="T40" s="4">
        <v>63.952712799907871</v>
      </c>
      <c r="U40" s="4">
        <v>63.462712799907877</v>
      </c>
      <c r="V40" s="4">
        <v>63.382712799907878</v>
      </c>
      <c r="W40" s="4">
        <v>63.622712799907873</v>
      </c>
      <c r="X40" s="4">
        <v>63.832712799907874</v>
      </c>
      <c r="Y40" s="4">
        <v>63.902712799907874</v>
      </c>
      <c r="Z40" s="4">
        <v>62.78271279990787</v>
      </c>
      <c r="AB40" s="29">
        <f t="shared" si="12"/>
        <v>64.652712799907874</v>
      </c>
      <c r="AC40" s="21">
        <f t="shared" si="13"/>
        <v>62.632712799907878</v>
      </c>
      <c r="AD40" s="30">
        <f t="shared" si="14"/>
        <v>2.019999999999996</v>
      </c>
    </row>
    <row r="41" spans="1:30" x14ac:dyDescent="0.2">
      <c r="A41" s="39"/>
      <c r="B41" s="3" t="s">
        <v>23</v>
      </c>
      <c r="C41" s="4">
        <v>60.752712799907869</v>
      </c>
      <c r="D41" s="4">
        <v>61.372712799907873</v>
      </c>
      <c r="E41" s="4">
        <v>60.892712799907869</v>
      </c>
      <c r="F41" s="4">
        <v>61.512712799907874</v>
      </c>
      <c r="G41" s="4">
        <v>60.582712799907874</v>
      </c>
      <c r="H41" s="4">
        <v>61.462712799907877</v>
      </c>
      <c r="I41" s="4">
        <v>61.772712799907879</v>
      </c>
      <c r="J41" s="4">
        <v>62.022712799907879</v>
      </c>
      <c r="K41" s="4">
        <v>62.232712799907873</v>
      </c>
      <c r="L41" s="4">
        <v>62.442712799907873</v>
      </c>
      <c r="M41" s="4">
        <v>62.092712799907872</v>
      </c>
      <c r="N41" s="4">
        <v>62.502712799907869</v>
      </c>
      <c r="O41" s="4">
        <v>62.42271279990787</v>
      </c>
      <c r="P41" s="4">
        <v>62.502712799907869</v>
      </c>
      <c r="Q41" s="4">
        <v>62.602712799907877</v>
      </c>
      <c r="R41" s="4">
        <v>61.28271279990787</v>
      </c>
      <c r="S41" s="4">
        <v>61.92271279990787</v>
      </c>
      <c r="T41" s="4">
        <v>61.192712799907873</v>
      </c>
      <c r="U41" s="4">
        <v>62.112712799907875</v>
      </c>
      <c r="V41" s="4">
        <v>61.992712799907878</v>
      </c>
      <c r="W41" s="4">
        <v>61.972712799907875</v>
      </c>
      <c r="X41" s="4">
        <v>61.482712799907873</v>
      </c>
      <c r="Y41" s="4">
        <v>61.342712799907872</v>
      </c>
      <c r="Z41" s="4">
        <v>60.512712799907874</v>
      </c>
      <c r="AB41" s="29">
        <f t="shared" si="12"/>
        <v>62.602712799907877</v>
      </c>
      <c r="AC41" s="21">
        <f t="shared" si="13"/>
        <v>60.512712799907874</v>
      </c>
      <c r="AD41" s="30">
        <f t="shared" si="14"/>
        <v>2.0900000000000034</v>
      </c>
    </row>
    <row r="42" spans="1:30" ht="15" thickBot="1" x14ac:dyDescent="0.25">
      <c r="A42" s="40"/>
      <c r="B42" s="3" t="s">
        <v>24</v>
      </c>
      <c r="C42" s="4">
        <v>59.432712799907875</v>
      </c>
      <c r="D42" s="4">
        <v>59.682712799907875</v>
      </c>
      <c r="E42" s="4">
        <v>60.322712799907876</v>
      </c>
      <c r="F42" s="4">
        <v>59.42271279990787</v>
      </c>
      <c r="G42" s="4">
        <v>58.842712799907872</v>
      </c>
      <c r="H42" s="4">
        <v>59.53271279990787</v>
      </c>
      <c r="I42" s="4">
        <v>59.842712799907872</v>
      </c>
      <c r="J42" s="4">
        <v>59.92271279990787</v>
      </c>
      <c r="K42" s="4">
        <v>59.792712799907875</v>
      </c>
      <c r="L42" s="4">
        <v>60.132712799907878</v>
      </c>
      <c r="M42" s="4">
        <v>60.012712799907874</v>
      </c>
      <c r="N42" s="4">
        <v>60.612712799907875</v>
      </c>
      <c r="O42" s="4">
        <v>60.622712799907873</v>
      </c>
      <c r="P42" s="4">
        <v>60.352712799907877</v>
      </c>
      <c r="Q42" s="4">
        <v>60.53271279990787</v>
      </c>
      <c r="R42" s="4">
        <v>59.232712799907873</v>
      </c>
      <c r="S42" s="4">
        <v>60.292712799907875</v>
      </c>
      <c r="T42" s="4">
        <v>59.382712799907878</v>
      </c>
      <c r="U42" s="4">
        <v>60.28271279990787</v>
      </c>
      <c r="V42" s="4">
        <v>60.072712799907876</v>
      </c>
      <c r="W42" s="4">
        <v>59.002712799907869</v>
      </c>
      <c r="X42" s="4">
        <v>59.92271279990787</v>
      </c>
      <c r="Y42" s="4">
        <v>59.012712799907874</v>
      </c>
      <c r="Z42" s="4">
        <v>58.312712799907871</v>
      </c>
      <c r="AB42" s="31">
        <f t="shared" si="12"/>
        <v>60.622712799907873</v>
      </c>
      <c r="AC42" s="32">
        <f t="shared" si="13"/>
        <v>58.312712799907871</v>
      </c>
      <c r="AD42" s="33">
        <f t="shared" si="14"/>
        <v>2.3100000000000023</v>
      </c>
    </row>
    <row r="43" spans="1:30" ht="1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30" x14ac:dyDescent="0.2">
      <c r="A44" s="38" t="s">
        <v>36</v>
      </c>
      <c r="B44" s="1" t="s">
        <v>26</v>
      </c>
      <c r="C44" s="2" t="s">
        <v>27</v>
      </c>
      <c r="D44" s="2" t="s">
        <v>28</v>
      </c>
      <c r="E44" s="2" t="s">
        <v>29</v>
      </c>
      <c r="F44" s="2" t="s">
        <v>30</v>
      </c>
      <c r="G44" s="2" t="s">
        <v>31</v>
      </c>
      <c r="H44" s="2" t="s">
        <v>0</v>
      </c>
      <c r="I44" s="2" t="s">
        <v>1</v>
      </c>
      <c r="J44" s="2" t="s">
        <v>2</v>
      </c>
      <c r="K44" s="2" t="s">
        <v>3</v>
      </c>
      <c r="L44" s="2" t="s">
        <v>4</v>
      </c>
      <c r="M44" s="2" t="s">
        <v>5</v>
      </c>
      <c r="N44" s="2" t="s">
        <v>6</v>
      </c>
      <c r="O44" s="2" t="s">
        <v>7</v>
      </c>
      <c r="P44" s="2" t="s">
        <v>8</v>
      </c>
      <c r="Q44" s="2" t="s">
        <v>9</v>
      </c>
      <c r="R44" s="2" t="s">
        <v>10</v>
      </c>
      <c r="S44" s="2" t="s">
        <v>11</v>
      </c>
      <c r="T44" s="2" t="s">
        <v>12</v>
      </c>
      <c r="U44" s="2" t="s">
        <v>13</v>
      </c>
      <c r="V44" s="2" t="s">
        <v>14</v>
      </c>
      <c r="W44" s="2" t="s">
        <v>15</v>
      </c>
      <c r="X44" s="2" t="s">
        <v>16</v>
      </c>
      <c r="Y44" s="2" t="s">
        <v>17</v>
      </c>
      <c r="Z44" s="2" t="s">
        <v>18</v>
      </c>
      <c r="AB44" s="26" t="s">
        <v>54</v>
      </c>
      <c r="AC44" s="27" t="s">
        <v>55</v>
      </c>
      <c r="AD44" s="28" t="s">
        <v>56</v>
      </c>
    </row>
    <row r="45" spans="1:30" x14ac:dyDescent="0.2">
      <c r="A45" s="39"/>
      <c r="B45" s="3" t="s">
        <v>19</v>
      </c>
      <c r="C45" s="4">
        <v>64.662712799907865</v>
      </c>
      <c r="D45" s="4">
        <v>64.722712799907868</v>
      </c>
      <c r="E45" s="4">
        <v>64.742712799907878</v>
      </c>
      <c r="F45" s="4">
        <v>65.402712799907874</v>
      </c>
      <c r="G45" s="4">
        <v>65.53271279990787</v>
      </c>
      <c r="H45" s="4">
        <v>65.642712799907869</v>
      </c>
      <c r="I45" s="4">
        <v>65.762712799907874</v>
      </c>
      <c r="J45" s="4">
        <v>65.92271279990787</v>
      </c>
      <c r="K45" s="4">
        <v>65.622712799907873</v>
      </c>
      <c r="L45" s="4">
        <v>65.562712799907871</v>
      </c>
      <c r="M45" s="4">
        <v>64.742712799907878</v>
      </c>
      <c r="N45" s="4">
        <v>64.622712799907873</v>
      </c>
      <c r="O45" s="4">
        <v>64.662712799907865</v>
      </c>
      <c r="P45" s="4">
        <v>64.722712799907868</v>
      </c>
      <c r="Q45" s="4">
        <v>64.742712799907878</v>
      </c>
      <c r="R45" s="4">
        <v>65.402712799907874</v>
      </c>
      <c r="S45" s="4">
        <v>65.53271279990787</v>
      </c>
      <c r="T45" s="4">
        <v>65.642712799907869</v>
      </c>
      <c r="U45" s="4">
        <v>65.762712799907874</v>
      </c>
      <c r="V45" s="4">
        <v>65.92271279990787</v>
      </c>
      <c r="W45" s="4">
        <v>65.622712799907873</v>
      </c>
      <c r="X45" s="4">
        <v>65.562712799907871</v>
      </c>
      <c r="Y45" s="4">
        <v>64.742712799907878</v>
      </c>
      <c r="Z45" s="4">
        <v>64.622712799907873</v>
      </c>
      <c r="AB45" s="29">
        <f>MAX(C45:Z45)</f>
        <v>65.92271279990787</v>
      </c>
      <c r="AC45" s="21">
        <f>MIN(C45:Z45)</f>
        <v>64.622712799907873</v>
      </c>
      <c r="AD45" s="30">
        <f>AB45-AC45</f>
        <v>1.2999999999999972</v>
      </c>
    </row>
    <row r="46" spans="1:30" x14ac:dyDescent="0.2">
      <c r="A46" s="39"/>
      <c r="B46" s="3" t="s">
        <v>20</v>
      </c>
      <c r="C46" s="4">
        <v>63.472712799907875</v>
      </c>
      <c r="D46" s="4">
        <v>63.592712799907872</v>
      </c>
      <c r="E46" s="4">
        <v>63.67271279990787</v>
      </c>
      <c r="F46" s="4">
        <v>64.322712799907876</v>
      </c>
      <c r="G46" s="4">
        <v>64.972712799907868</v>
      </c>
      <c r="H46" s="4">
        <v>65.752712799907869</v>
      </c>
      <c r="I46" s="4">
        <v>65.632712799907878</v>
      </c>
      <c r="J46" s="4">
        <v>65.67271279990787</v>
      </c>
      <c r="K46" s="4">
        <v>65.502712799907869</v>
      </c>
      <c r="L46" s="4">
        <v>66.242712799907878</v>
      </c>
      <c r="M46" s="4">
        <v>65.772712799907879</v>
      </c>
      <c r="N46" s="4">
        <v>65.332712799907881</v>
      </c>
      <c r="O46" s="4">
        <v>65.162712799907865</v>
      </c>
      <c r="P46" s="4">
        <v>64.892712799907869</v>
      </c>
      <c r="Q46" s="4">
        <v>64.822712799907876</v>
      </c>
      <c r="R46" s="4">
        <v>64.402712799907874</v>
      </c>
      <c r="S46" s="4">
        <v>65.482712799907873</v>
      </c>
      <c r="T46" s="4">
        <v>66.072712799907876</v>
      </c>
      <c r="U46" s="4">
        <v>66.142712799907869</v>
      </c>
      <c r="V46" s="4">
        <v>66.272712799907879</v>
      </c>
      <c r="W46" s="4">
        <v>65.78271279990787</v>
      </c>
      <c r="X46" s="4">
        <v>65.022712799907879</v>
      </c>
      <c r="Y46" s="4">
        <v>63.642712799907869</v>
      </c>
      <c r="Z46" s="4">
        <v>63.562712799907871</v>
      </c>
      <c r="AB46" s="29">
        <f t="shared" ref="AB46:AB50" si="15">MAX(C46:Z46)</f>
        <v>66.272712799907879</v>
      </c>
      <c r="AC46" s="21">
        <f t="shared" ref="AC46:AC50" si="16">MIN(C46:Z46)</f>
        <v>63.472712799907875</v>
      </c>
      <c r="AD46" s="30">
        <f t="shared" ref="AD46:AD50" si="17">AB46-AC46</f>
        <v>2.8000000000000043</v>
      </c>
    </row>
    <row r="47" spans="1:30" x14ac:dyDescent="0.2">
      <c r="A47" s="39"/>
      <c r="B47" s="3" t="s">
        <v>21</v>
      </c>
      <c r="C47" s="4">
        <v>60.722712799907875</v>
      </c>
      <c r="D47" s="4">
        <v>64.542712799907875</v>
      </c>
      <c r="E47" s="4">
        <v>64.732712799907873</v>
      </c>
      <c r="F47" s="4">
        <v>64.712712799907877</v>
      </c>
      <c r="G47" s="4">
        <v>64.112712799907882</v>
      </c>
      <c r="H47" s="4">
        <v>64.502712799907869</v>
      </c>
      <c r="I47" s="4">
        <v>64.522712799907879</v>
      </c>
      <c r="J47" s="4">
        <v>64.882712799907878</v>
      </c>
      <c r="K47" s="4">
        <v>65.482712799907873</v>
      </c>
      <c r="L47" s="4">
        <v>65.102712799907877</v>
      </c>
      <c r="M47" s="4">
        <v>65.152712799907874</v>
      </c>
      <c r="N47" s="4">
        <v>64.582712799907881</v>
      </c>
      <c r="O47" s="4">
        <v>64.192712799907866</v>
      </c>
      <c r="P47" s="4">
        <v>63.952712799907871</v>
      </c>
      <c r="Q47" s="4">
        <v>63.482712799907873</v>
      </c>
      <c r="R47" s="4">
        <v>63.792712799907875</v>
      </c>
      <c r="S47" s="4">
        <v>65.712712799907877</v>
      </c>
      <c r="T47" s="4">
        <v>65.402712799907874</v>
      </c>
      <c r="U47" s="4">
        <v>65.262712799907874</v>
      </c>
      <c r="V47" s="4">
        <v>65.182712799907875</v>
      </c>
      <c r="W47" s="4">
        <v>64.432712799907875</v>
      </c>
      <c r="X47" s="4">
        <v>64.952712799907871</v>
      </c>
      <c r="Y47" s="4">
        <v>63.582712799907874</v>
      </c>
      <c r="Z47" s="4">
        <v>63.592712799907872</v>
      </c>
      <c r="AB47" s="29">
        <f t="shared" si="15"/>
        <v>65.712712799907877</v>
      </c>
      <c r="AC47" s="21">
        <f t="shared" si="16"/>
        <v>60.722712799907875</v>
      </c>
      <c r="AD47" s="30">
        <f t="shared" si="17"/>
        <v>4.990000000000002</v>
      </c>
    </row>
    <row r="48" spans="1:30" x14ac:dyDescent="0.2">
      <c r="A48" s="39"/>
      <c r="B48" s="3" t="s">
        <v>22</v>
      </c>
      <c r="C48" s="4">
        <v>63.222712799907875</v>
      </c>
      <c r="D48" s="4">
        <v>63.662712799907872</v>
      </c>
      <c r="E48" s="4">
        <v>64.112712799907882</v>
      </c>
      <c r="F48" s="4">
        <v>63.962712799907877</v>
      </c>
      <c r="G48" s="4">
        <v>62.882712799907878</v>
      </c>
      <c r="H48" s="4">
        <v>63.442712799907873</v>
      </c>
      <c r="I48" s="4">
        <v>63.712712799907877</v>
      </c>
      <c r="J48" s="4">
        <v>64.03271279990787</v>
      </c>
      <c r="K48" s="4">
        <v>63.67271279990787</v>
      </c>
      <c r="L48" s="4">
        <v>62.602712799907877</v>
      </c>
      <c r="M48" s="4">
        <v>63.312712799907871</v>
      </c>
      <c r="N48" s="4">
        <v>63.212712799907877</v>
      </c>
      <c r="O48" s="4">
        <v>62.432712799907875</v>
      </c>
      <c r="P48" s="4">
        <v>62.412712799907872</v>
      </c>
      <c r="Q48" s="4">
        <v>62.632712799907878</v>
      </c>
      <c r="R48" s="4">
        <v>62.042712799907875</v>
      </c>
      <c r="S48" s="4">
        <v>64.002712799907869</v>
      </c>
      <c r="T48" s="4">
        <v>64.162712799907865</v>
      </c>
      <c r="U48" s="4">
        <v>64.652712799907874</v>
      </c>
      <c r="V48" s="4">
        <v>63.932712799907875</v>
      </c>
      <c r="W48" s="4">
        <v>63.612712799907875</v>
      </c>
      <c r="X48" s="4">
        <v>62.992712799907878</v>
      </c>
      <c r="Y48" s="4">
        <v>61.862712799907875</v>
      </c>
      <c r="Z48" s="4">
        <v>63.122712799907873</v>
      </c>
      <c r="AB48" s="29">
        <f t="shared" si="15"/>
        <v>64.652712799907874</v>
      </c>
      <c r="AC48" s="21">
        <f t="shared" si="16"/>
        <v>61.862712799907875</v>
      </c>
      <c r="AD48" s="30">
        <f t="shared" si="17"/>
        <v>2.7899999999999991</v>
      </c>
    </row>
    <row r="49" spans="1:30" x14ac:dyDescent="0.2">
      <c r="A49" s="39"/>
      <c r="B49" s="3" t="s">
        <v>23</v>
      </c>
      <c r="C49" s="4">
        <v>60.492712799907878</v>
      </c>
      <c r="D49" s="4">
        <v>61.352712799907877</v>
      </c>
      <c r="E49" s="4">
        <v>61.802712799907873</v>
      </c>
      <c r="F49" s="4">
        <v>62.382712799907878</v>
      </c>
      <c r="G49" s="4">
        <v>61.152712799907874</v>
      </c>
      <c r="H49" s="4">
        <v>61.442712799907873</v>
      </c>
      <c r="I49" s="4">
        <v>61.892712799907869</v>
      </c>
      <c r="J49" s="4">
        <v>62.142712799907869</v>
      </c>
      <c r="K49" s="4">
        <v>61.892712799907869</v>
      </c>
      <c r="L49" s="4">
        <v>61.262712799907874</v>
      </c>
      <c r="M49" s="4">
        <v>61.402712799907874</v>
      </c>
      <c r="N49" s="4">
        <v>60.962712799907877</v>
      </c>
      <c r="O49" s="4">
        <v>60.462712799907877</v>
      </c>
      <c r="P49" s="4">
        <v>60.232712799907873</v>
      </c>
      <c r="Q49" s="4">
        <v>60.742712799907878</v>
      </c>
      <c r="R49" s="4">
        <v>60.462712799907877</v>
      </c>
      <c r="S49" s="4">
        <v>61.972712799907875</v>
      </c>
      <c r="T49" s="4">
        <v>62.272712799907879</v>
      </c>
      <c r="U49" s="4">
        <v>62.53271279990787</v>
      </c>
      <c r="V49" s="4">
        <v>61.622712799907873</v>
      </c>
      <c r="W49" s="4">
        <v>60.772712799907879</v>
      </c>
      <c r="X49" s="4">
        <v>60.222712799907875</v>
      </c>
      <c r="Y49" s="4">
        <v>59.852712799907877</v>
      </c>
      <c r="Z49" s="4">
        <v>60.482712799907873</v>
      </c>
      <c r="AB49" s="29">
        <f t="shared" si="15"/>
        <v>62.53271279990787</v>
      </c>
      <c r="AC49" s="21">
        <f t="shared" si="16"/>
        <v>59.852712799907877</v>
      </c>
      <c r="AD49" s="30">
        <f t="shared" si="17"/>
        <v>2.6799999999999926</v>
      </c>
    </row>
    <row r="50" spans="1:30" ht="15" thickBot="1" x14ac:dyDescent="0.25">
      <c r="A50" s="40"/>
      <c r="B50" s="3" t="s">
        <v>24</v>
      </c>
      <c r="C50" s="4">
        <v>58.632712799907878</v>
      </c>
      <c r="D50" s="4">
        <v>59.882712799907878</v>
      </c>
      <c r="E50" s="4">
        <v>60.122712799907873</v>
      </c>
      <c r="F50" s="4">
        <v>60.752712799907869</v>
      </c>
      <c r="G50" s="4">
        <v>59.832712799907874</v>
      </c>
      <c r="H50" s="4">
        <v>59.842712799907872</v>
      </c>
      <c r="I50" s="4">
        <v>60.042712799907875</v>
      </c>
      <c r="J50" s="4">
        <v>59.932712799907875</v>
      </c>
      <c r="K50" s="4">
        <v>59.792712799907875</v>
      </c>
      <c r="L50" s="4">
        <v>59.612712799907875</v>
      </c>
      <c r="M50" s="4">
        <v>59.42271279990787</v>
      </c>
      <c r="N50" s="4">
        <v>59.572712799907876</v>
      </c>
      <c r="O50" s="4">
        <v>57.322712799907876</v>
      </c>
      <c r="P50" s="4">
        <v>58.862712799907875</v>
      </c>
      <c r="Q50" s="4">
        <v>58.222712799907875</v>
      </c>
      <c r="R50" s="4">
        <v>59.082712799907874</v>
      </c>
      <c r="S50" s="4">
        <v>59.812712799907871</v>
      </c>
      <c r="T50" s="4">
        <v>59.632712799907878</v>
      </c>
      <c r="U50" s="4">
        <v>59.982712799907873</v>
      </c>
      <c r="V50" s="4">
        <v>59.722712799907875</v>
      </c>
      <c r="W50" s="4">
        <v>58.492712799907878</v>
      </c>
      <c r="X50" s="4">
        <v>58.42271279990787</v>
      </c>
      <c r="Y50" s="4">
        <v>57.882712799907878</v>
      </c>
      <c r="Z50" s="4">
        <v>58.772712799907879</v>
      </c>
      <c r="AB50" s="31">
        <f t="shared" si="15"/>
        <v>60.752712799907869</v>
      </c>
      <c r="AC50" s="32">
        <f t="shared" si="16"/>
        <v>57.322712799907876</v>
      </c>
      <c r="AD50" s="33">
        <f t="shared" si="17"/>
        <v>3.4299999999999926</v>
      </c>
    </row>
    <row r="51" spans="1:30" ht="1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30" x14ac:dyDescent="0.2">
      <c r="A52" s="38" t="s">
        <v>37</v>
      </c>
      <c r="B52" s="1" t="s">
        <v>26</v>
      </c>
      <c r="C52" s="2" t="s">
        <v>27</v>
      </c>
      <c r="D52" s="2" t="s">
        <v>28</v>
      </c>
      <c r="E52" s="2" t="s">
        <v>29</v>
      </c>
      <c r="F52" s="2" t="s">
        <v>30</v>
      </c>
      <c r="G52" s="2" t="s">
        <v>31</v>
      </c>
      <c r="H52" s="2" t="s">
        <v>0</v>
      </c>
      <c r="I52" s="2" t="s">
        <v>1</v>
      </c>
      <c r="J52" s="2" t="s">
        <v>2</v>
      </c>
      <c r="K52" s="2" t="s">
        <v>3</v>
      </c>
      <c r="L52" s="2" t="s">
        <v>4</v>
      </c>
      <c r="M52" s="2" t="s">
        <v>5</v>
      </c>
      <c r="N52" s="2" t="s">
        <v>6</v>
      </c>
      <c r="O52" s="2" t="s">
        <v>7</v>
      </c>
      <c r="P52" s="2" t="s">
        <v>8</v>
      </c>
      <c r="Q52" s="2" t="s">
        <v>9</v>
      </c>
      <c r="R52" s="2" t="s">
        <v>10</v>
      </c>
      <c r="S52" s="2" t="s">
        <v>11</v>
      </c>
      <c r="T52" s="2" t="s">
        <v>12</v>
      </c>
      <c r="U52" s="2" t="s">
        <v>13</v>
      </c>
      <c r="V52" s="2" t="s">
        <v>14</v>
      </c>
      <c r="W52" s="2" t="s">
        <v>15</v>
      </c>
      <c r="X52" s="2" t="s">
        <v>16</v>
      </c>
      <c r="Y52" s="2" t="s">
        <v>17</v>
      </c>
      <c r="Z52" s="2" t="s">
        <v>18</v>
      </c>
      <c r="AB52" s="26" t="s">
        <v>54</v>
      </c>
      <c r="AC52" s="27" t="s">
        <v>55</v>
      </c>
      <c r="AD52" s="28" t="s">
        <v>56</v>
      </c>
    </row>
    <row r="53" spans="1:30" x14ac:dyDescent="0.2">
      <c r="A53" s="39"/>
      <c r="B53" s="3" t="s">
        <v>19</v>
      </c>
      <c r="C53" s="4">
        <v>64.872712799907873</v>
      </c>
      <c r="D53" s="4">
        <v>65.162712799907879</v>
      </c>
      <c r="E53" s="4">
        <v>65.012712799907874</v>
      </c>
      <c r="F53" s="4">
        <v>65.242712799907878</v>
      </c>
      <c r="G53" s="4">
        <v>65.622712799907873</v>
      </c>
      <c r="H53" s="4">
        <v>65.892712799907869</v>
      </c>
      <c r="I53" s="4">
        <v>65.762712799907874</v>
      </c>
      <c r="J53" s="4">
        <v>65.78271279990787</v>
      </c>
      <c r="K53" s="4">
        <v>65.512712799907874</v>
      </c>
      <c r="L53" s="4">
        <v>65.632712799907878</v>
      </c>
      <c r="M53" s="4">
        <v>65.362712799907882</v>
      </c>
      <c r="N53" s="4">
        <v>65.262712799907874</v>
      </c>
      <c r="O53" s="4">
        <v>64.872712799907873</v>
      </c>
      <c r="P53" s="4">
        <v>65.162712799907879</v>
      </c>
      <c r="Q53" s="4">
        <v>65.012712799907874</v>
      </c>
      <c r="R53" s="4">
        <v>65.242712799907878</v>
      </c>
      <c r="S53" s="4">
        <v>65.622712799907873</v>
      </c>
      <c r="T53" s="4">
        <v>65.892712799907869</v>
      </c>
      <c r="U53" s="4">
        <v>65.762712799907874</v>
      </c>
      <c r="V53" s="4">
        <v>65.78271279990787</v>
      </c>
      <c r="W53" s="4">
        <v>65.512712799907874</v>
      </c>
      <c r="X53" s="4">
        <v>65.632712799907878</v>
      </c>
      <c r="Y53" s="4">
        <v>65.362712799907882</v>
      </c>
      <c r="Z53" s="4">
        <v>65.262712799907874</v>
      </c>
      <c r="AB53" s="29">
        <f>MAX(C53:Z53)</f>
        <v>65.892712799907869</v>
      </c>
      <c r="AC53" s="21">
        <f>MIN(C53:Z53)</f>
        <v>64.872712799907873</v>
      </c>
      <c r="AD53" s="30">
        <f>AB53-AC53</f>
        <v>1.019999999999996</v>
      </c>
    </row>
    <row r="54" spans="1:30" x14ac:dyDescent="0.2">
      <c r="A54" s="39"/>
      <c r="B54" s="3" t="s">
        <v>20</v>
      </c>
      <c r="C54" s="4">
        <v>65.192712799907866</v>
      </c>
      <c r="D54" s="4">
        <v>65.482712799907873</v>
      </c>
      <c r="E54" s="4">
        <v>65.862712799907882</v>
      </c>
      <c r="F54" s="4">
        <v>65.562712799907871</v>
      </c>
      <c r="G54" s="4">
        <v>65.152712799907874</v>
      </c>
      <c r="H54" s="4">
        <v>65.572712799907876</v>
      </c>
      <c r="I54" s="4">
        <v>65.682712799907875</v>
      </c>
      <c r="J54" s="4">
        <v>66.072712799907876</v>
      </c>
      <c r="K54" s="4">
        <v>66.362712799907882</v>
      </c>
      <c r="L54" s="4">
        <v>65.542712799907875</v>
      </c>
      <c r="M54" s="4">
        <v>64.902712799907874</v>
      </c>
      <c r="N54" s="4">
        <v>64.682712799907875</v>
      </c>
      <c r="O54" s="4">
        <v>65.30271279990788</v>
      </c>
      <c r="P54" s="4">
        <v>65.362712799907882</v>
      </c>
      <c r="Q54" s="4">
        <v>65.522712799907879</v>
      </c>
      <c r="R54" s="4">
        <v>65.472712799907868</v>
      </c>
      <c r="S54" s="4">
        <v>66.212712799907877</v>
      </c>
      <c r="T54" s="4">
        <v>66.472712799907868</v>
      </c>
      <c r="U54" s="4">
        <v>65.972712799907868</v>
      </c>
      <c r="V54" s="4">
        <v>65.942712799907866</v>
      </c>
      <c r="W54" s="4">
        <v>65.622712799907873</v>
      </c>
      <c r="X54" s="4">
        <v>66.132712799907878</v>
      </c>
      <c r="Y54" s="4">
        <v>65.192712799907866</v>
      </c>
      <c r="Z54" s="4">
        <v>64.862712799907882</v>
      </c>
      <c r="AB54" s="29">
        <f t="shared" ref="AB54:AB58" si="18">MAX(C54:Z54)</f>
        <v>66.472712799907868</v>
      </c>
      <c r="AC54" s="21">
        <f t="shared" ref="AC54:AC58" si="19">MIN(C54:Z54)</f>
        <v>64.682712799907875</v>
      </c>
      <c r="AD54" s="30">
        <f t="shared" ref="AD54:AD58" si="20">AB54-AC54</f>
        <v>1.789999999999992</v>
      </c>
    </row>
    <row r="55" spans="1:30" x14ac:dyDescent="0.2">
      <c r="A55" s="39"/>
      <c r="B55" s="3" t="s">
        <v>21</v>
      </c>
      <c r="C55" s="4">
        <v>63.612712799907875</v>
      </c>
      <c r="D55" s="4">
        <v>64.092712799907872</v>
      </c>
      <c r="E55" s="4">
        <v>64.712712799907877</v>
      </c>
      <c r="F55" s="4">
        <v>64.67271279990787</v>
      </c>
      <c r="G55" s="4">
        <v>63.612712799907875</v>
      </c>
      <c r="H55" s="4">
        <v>63.882712799907878</v>
      </c>
      <c r="I55" s="4">
        <v>64.502712799907869</v>
      </c>
      <c r="J55" s="4">
        <v>65.55271279990788</v>
      </c>
      <c r="K55" s="4">
        <v>64.662712799907879</v>
      </c>
      <c r="L55" s="4">
        <v>65.142712799907869</v>
      </c>
      <c r="M55" s="4">
        <v>64.542712799907875</v>
      </c>
      <c r="N55" s="4">
        <v>64.082712799907881</v>
      </c>
      <c r="O55" s="4">
        <v>64.902712799907874</v>
      </c>
      <c r="P55" s="4">
        <v>64.592712799907872</v>
      </c>
      <c r="Q55" s="4">
        <v>64.582712799907881</v>
      </c>
      <c r="R55" s="4">
        <v>64.212712799907877</v>
      </c>
      <c r="S55" s="4">
        <v>65.142712799907869</v>
      </c>
      <c r="T55" s="4">
        <v>65.322712799907876</v>
      </c>
      <c r="U55" s="4">
        <v>65.402712799907874</v>
      </c>
      <c r="V55" s="4">
        <v>65.022712799907879</v>
      </c>
      <c r="W55" s="4">
        <v>64.732712799907873</v>
      </c>
      <c r="X55" s="4">
        <v>63.822712799907876</v>
      </c>
      <c r="Y55" s="4">
        <v>62.762712799907874</v>
      </c>
      <c r="Z55" s="4">
        <v>62.942712799907873</v>
      </c>
      <c r="AB55" s="29">
        <f t="shared" si="18"/>
        <v>65.55271279990788</v>
      </c>
      <c r="AC55" s="21">
        <f t="shared" si="19"/>
        <v>62.762712799907874</v>
      </c>
      <c r="AD55" s="30">
        <f t="shared" si="20"/>
        <v>2.7900000000000063</v>
      </c>
    </row>
    <row r="56" spans="1:30" x14ac:dyDescent="0.2">
      <c r="A56" s="39"/>
      <c r="B56" s="3" t="s">
        <v>22</v>
      </c>
      <c r="C56" s="4">
        <v>62.852712799907877</v>
      </c>
      <c r="D56" s="4">
        <v>62.702712799907871</v>
      </c>
      <c r="E56" s="4">
        <v>63.03271279990787</v>
      </c>
      <c r="F56" s="4">
        <v>63.372712799907873</v>
      </c>
      <c r="G56" s="4">
        <v>62.262712799907874</v>
      </c>
      <c r="H56" s="4">
        <v>62.842712799907872</v>
      </c>
      <c r="I56" s="4">
        <v>63.842712799907872</v>
      </c>
      <c r="J56" s="4">
        <v>63.832712799907874</v>
      </c>
      <c r="K56" s="4">
        <v>63.712712799907877</v>
      </c>
      <c r="L56" s="4">
        <v>62.372712799907873</v>
      </c>
      <c r="M56" s="4">
        <v>62.832712799907874</v>
      </c>
      <c r="N56" s="4">
        <v>62.542712799907875</v>
      </c>
      <c r="O56" s="4">
        <v>63.102712799907877</v>
      </c>
      <c r="P56" s="4">
        <v>61.722712799907875</v>
      </c>
      <c r="Q56" s="4">
        <v>62.002712799907876</v>
      </c>
      <c r="R56" s="4">
        <v>62.192712799907873</v>
      </c>
      <c r="S56" s="4">
        <v>63.722712799907875</v>
      </c>
      <c r="T56" s="4">
        <v>64.192712799907866</v>
      </c>
      <c r="U56" s="4">
        <v>64.132712799907878</v>
      </c>
      <c r="V56" s="4">
        <v>64.392712799907869</v>
      </c>
      <c r="W56" s="4">
        <v>62.182712799907875</v>
      </c>
      <c r="X56" s="4">
        <v>61.92271279990787</v>
      </c>
      <c r="Y56" s="4">
        <v>60.932712799907875</v>
      </c>
      <c r="Z56" s="4">
        <v>61.332712799907874</v>
      </c>
      <c r="AB56" s="29">
        <f t="shared" si="18"/>
        <v>64.392712799907869</v>
      </c>
      <c r="AC56" s="21">
        <f t="shared" si="19"/>
        <v>60.932712799907875</v>
      </c>
      <c r="AD56" s="30">
        <f t="shared" si="20"/>
        <v>3.4599999999999937</v>
      </c>
    </row>
    <row r="57" spans="1:30" x14ac:dyDescent="0.2">
      <c r="A57" s="39"/>
      <c r="B57" s="3" t="s">
        <v>23</v>
      </c>
      <c r="C57" s="4">
        <v>60.53271279990787</v>
      </c>
      <c r="D57" s="4">
        <v>60.802712799907873</v>
      </c>
      <c r="E57" s="4">
        <v>60.812712799907871</v>
      </c>
      <c r="F57" s="4">
        <v>61.842712799907872</v>
      </c>
      <c r="G57" s="4">
        <v>60.632712799907878</v>
      </c>
      <c r="H57" s="4">
        <v>60.802712799907873</v>
      </c>
      <c r="I57" s="4">
        <v>61.482712799907873</v>
      </c>
      <c r="J57" s="4">
        <v>61.562712799907871</v>
      </c>
      <c r="K57" s="4">
        <v>61.742712799907878</v>
      </c>
      <c r="L57" s="4">
        <v>61.192712799907873</v>
      </c>
      <c r="M57" s="4">
        <v>61.192712799907873</v>
      </c>
      <c r="N57" s="4">
        <v>61.152712799907874</v>
      </c>
      <c r="O57" s="4">
        <v>60.082712799907874</v>
      </c>
      <c r="P57" s="4">
        <v>60.332712799907874</v>
      </c>
      <c r="Q57" s="4">
        <v>60.342712799907872</v>
      </c>
      <c r="R57" s="4">
        <v>60.312712799907871</v>
      </c>
      <c r="S57" s="4">
        <v>62.072712799907876</v>
      </c>
      <c r="T57" s="4">
        <v>62.222712799907875</v>
      </c>
      <c r="U57" s="4">
        <v>61.972712799907875</v>
      </c>
      <c r="V57" s="4">
        <v>62.562712799907871</v>
      </c>
      <c r="W57" s="4">
        <v>60.512712799907874</v>
      </c>
      <c r="X57" s="4">
        <v>59.932712799907875</v>
      </c>
      <c r="Y57" s="4">
        <v>58.612712799907875</v>
      </c>
      <c r="Z57" s="4">
        <v>59.632712799907878</v>
      </c>
      <c r="AB57" s="29">
        <f t="shared" si="18"/>
        <v>62.562712799907871</v>
      </c>
      <c r="AC57" s="21">
        <f t="shared" si="19"/>
        <v>58.612712799907875</v>
      </c>
      <c r="AD57" s="30">
        <f t="shared" si="20"/>
        <v>3.9499999999999957</v>
      </c>
    </row>
    <row r="58" spans="1:30" ht="15" thickBot="1" x14ac:dyDescent="0.25">
      <c r="A58" s="40"/>
      <c r="B58" s="3" t="s">
        <v>24</v>
      </c>
      <c r="C58" s="4">
        <v>57.312712799907871</v>
      </c>
      <c r="D58" s="4">
        <v>59.53271279990787</v>
      </c>
      <c r="E58" s="4">
        <v>59.402712799907874</v>
      </c>
      <c r="F58" s="4">
        <v>60.102712799907877</v>
      </c>
      <c r="G58" s="4">
        <v>58.92271279990787</v>
      </c>
      <c r="H58" s="4">
        <v>59.002712799907876</v>
      </c>
      <c r="I58" s="4">
        <v>58.852712799907877</v>
      </c>
      <c r="J58" s="4">
        <v>59.702712799907871</v>
      </c>
      <c r="K58" s="4">
        <v>59.482712799907873</v>
      </c>
      <c r="L58" s="4">
        <v>59.122712799907873</v>
      </c>
      <c r="M58" s="4">
        <v>58.702712799907871</v>
      </c>
      <c r="N58" s="4">
        <v>59.002712799907876</v>
      </c>
      <c r="O58" s="4">
        <v>57.982712799907873</v>
      </c>
      <c r="P58" s="4">
        <v>57.882712799907878</v>
      </c>
      <c r="Q58" s="4">
        <v>58.472712799907875</v>
      </c>
      <c r="R58" s="4">
        <v>57.752712799907876</v>
      </c>
      <c r="S58" s="4">
        <v>59.452712799907871</v>
      </c>
      <c r="T58" s="4">
        <v>60.052712799907873</v>
      </c>
      <c r="U58" s="4">
        <v>59.362712799907875</v>
      </c>
      <c r="V58" s="4">
        <v>59.722712799907875</v>
      </c>
      <c r="W58" s="4">
        <v>59.022712799907879</v>
      </c>
      <c r="X58" s="4">
        <v>57.982712799907873</v>
      </c>
      <c r="Y58" s="4">
        <v>56.392712799907869</v>
      </c>
      <c r="Z58" s="4">
        <v>58.382712799907878</v>
      </c>
      <c r="AB58" s="31">
        <f t="shared" si="18"/>
        <v>60.102712799907877</v>
      </c>
      <c r="AC58" s="32">
        <f t="shared" si="19"/>
        <v>56.392712799907869</v>
      </c>
      <c r="AD58" s="33">
        <f t="shared" si="20"/>
        <v>3.710000000000008</v>
      </c>
    </row>
    <row r="59" spans="1:30" ht="1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30" x14ac:dyDescent="0.2">
      <c r="A60" s="38" t="s">
        <v>38</v>
      </c>
      <c r="B60" s="1" t="s">
        <v>26</v>
      </c>
      <c r="C60" s="2" t="s">
        <v>27</v>
      </c>
      <c r="D60" s="2" t="s">
        <v>28</v>
      </c>
      <c r="E60" s="2" t="s">
        <v>29</v>
      </c>
      <c r="F60" s="2" t="s">
        <v>30</v>
      </c>
      <c r="G60" s="2" t="s">
        <v>31</v>
      </c>
      <c r="H60" s="2" t="s">
        <v>0</v>
      </c>
      <c r="I60" s="2" t="s">
        <v>1</v>
      </c>
      <c r="J60" s="2" t="s">
        <v>2</v>
      </c>
      <c r="K60" s="2" t="s">
        <v>3</v>
      </c>
      <c r="L60" s="2" t="s">
        <v>4</v>
      </c>
      <c r="M60" s="2" t="s">
        <v>5</v>
      </c>
      <c r="N60" s="2" t="s">
        <v>6</v>
      </c>
      <c r="O60" s="2" t="s">
        <v>7</v>
      </c>
      <c r="P60" s="2" t="s">
        <v>8</v>
      </c>
      <c r="Q60" s="2" t="s">
        <v>9</v>
      </c>
      <c r="R60" s="2" t="s">
        <v>10</v>
      </c>
      <c r="S60" s="2" t="s">
        <v>11</v>
      </c>
      <c r="T60" s="2" t="s">
        <v>12</v>
      </c>
      <c r="U60" s="2" t="s">
        <v>13</v>
      </c>
      <c r="V60" s="2" t="s">
        <v>14</v>
      </c>
      <c r="W60" s="2" t="s">
        <v>15</v>
      </c>
      <c r="X60" s="2" t="s">
        <v>16</v>
      </c>
      <c r="Y60" s="2" t="s">
        <v>17</v>
      </c>
      <c r="Z60" s="2" t="s">
        <v>18</v>
      </c>
      <c r="AB60" s="26" t="s">
        <v>54</v>
      </c>
      <c r="AC60" s="27" t="s">
        <v>55</v>
      </c>
      <c r="AD60" s="28" t="s">
        <v>56</v>
      </c>
    </row>
    <row r="61" spans="1:30" x14ac:dyDescent="0.2">
      <c r="A61" s="39"/>
      <c r="B61" s="3" t="s">
        <v>19</v>
      </c>
      <c r="C61" s="4">
        <v>65.752712799907869</v>
      </c>
      <c r="D61" s="4">
        <v>65.752712799907869</v>
      </c>
      <c r="E61" s="4">
        <v>65.762712799907874</v>
      </c>
      <c r="F61" s="4">
        <v>65.702712799907871</v>
      </c>
      <c r="G61" s="4">
        <v>65.542712799907875</v>
      </c>
      <c r="H61" s="4">
        <v>65.682712799907875</v>
      </c>
      <c r="I61" s="4">
        <v>65.762712799907874</v>
      </c>
      <c r="J61" s="4">
        <v>65.712712799907877</v>
      </c>
      <c r="K61" s="4">
        <v>65.28271279990787</v>
      </c>
      <c r="L61" s="4">
        <v>65.372712799907873</v>
      </c>
      <c r="M61" s="4">
        <v>65.702712799907871</v>
      </c>
      <c r="N61" s="4">
        <v>65.742712799907878</v>
      </c>
      <c r="O61" s="4">
        <v>65.752712799907869</v>
      </c>
      <c r="P61" s="4">
        <v>65.752712799907869</v>
      </c>
      <c r="Q61" s="4">
        <v>65.762712799907874</v>
      </c>
      <c r="R61" s="4">
        <v>65.702712799907871</v>
      </c>
      <c r="S61" s="4">
        <v>65.542712799907875</v>
      </c>
      <c r="T61" s="4">
        <v>65.682712799907875</v>
      </c>
      <c r="U61" s="4">
        <v>65.762712799907874</v>
      </c>
      <c r="V61" s="4">
        <v>65.712712799907877</v>
      </c>
      <c r="W61" s="4">
        <v>65.28271279990787</v>
      </c>
      <c r="X61" s="4">
        <v>65.372712799907873</v>
      </c>
      <c r="Y61" s="4">
        <v>65.702712799907871</v>
      </c>
      <c r="Z61" s="4">
        <v>65.742712799907878</v>
      </c>
      <c r="AB61" s="29">
        <f>MAX(C61:Z61)</f>
        <v>65.762712799907874</v>
      </c>
      <c r="AC61" s="21">
        <f>MIN(C61:Z61)</f>
        <v>65.28271279990787</v>
      </c>
      <c r="AD61" s="30">
        <f>AB61-AC61</f>
        <v>0.48000000000000398</v>
      </c>
    </row>
    <row r="62" spans="1:30" x14ac:dyDescent="0.2">
      <c r="A62" s="39"/>
      <c r="B62" s="3" t="s">
        <v>20</v>
      </c>
      <c r="C62" s="4">
        <v>65.132712799907878</v>
      </c>
      <c r="D62" s="4">
        <v>65.42271279990787</v>
      </c>
      <c r="E62" s="4">
        <v>65.362712799907882</v>
      </c>
      <c r="F62" s="4">
        <v>65.682712799907875</v>
      </c>
      <c r="G62" s="4">
        <v>65.622712799907873</v>
      </c>
      <c r="H62" s="4">
        <v>65.312712799907871</v>
      </c>
      <c r="I62" s="4">
        <v>65.912712799907879</v>
      </c>
      <c r="J62" s="4">
        <v>65.872712799907873</v>
      </c>
      <c r="K62" s="4">
        <v>65.42271279990787</v>
      </c>
      <c r="L62" s="4">
        <v>65.292712799907875</v>
      </c>
      <c r="M62" s="4">
        <v>64.632712799907878</v>
      </c>
      <c r="N62" s="4">
        <v>64.622712799907873</v>
      </c>
      <c r="O62" s="4">
        <v>64.512712799907874</v>
      </c>
      <c r="P62" s="4">
        <v>64.462712799907877</v>
      </c>
      <c r="Q62" s="4">
        <v>64.882712799907878</v>
      </c>
      <c r="R62" s="4">
        <v>64.812712799907871</v>
      </c>
      <c r="S62" s="4">
        <v>65.572712799907876</v>
      </c>
      <c r="T62" s="4">
        <v>66.122712799907873</v>
      </c>
      <c r="U62" s="4">
        <v>65.732712799907873</v>
      </c>
      <c r="V62" s="4">
        <v>65.652712799907874</v>
      </c>
      <c r="W62" s="4">
        <v>65.592712799907872</v>
      </c>
      <c r="X62" s="4">
        <v>65.272712799907879</v>
      </c>
      <c r="Y62" s="4">
        <v>64.362712799907882</v>
      </c>
      <c r="Z62" s="4">
        <v>64.582712799907881</v>
      </c>
      <c r="AB62" s="29">
        <f t="shared" ref="AB62:AB66" si="21">MAX(C62:Z62)</f>
        <v>66.122712799907873</v>
      </c>
      <c r="AC62" s="21">
        <f t="shared" ref="AC62:AC66" si="22">MIN(C62:Z62)</f>
        <v>64.362712799907882</v>
      </c>
      <c r="AD62" s="30">
        <f t="shared" ref="AD62:AD66" si="23">AB62-AC62</f>
        <v>1.7599999999999909</v>
      </c>
    </row>
    <row r="63" spans="1:30" x14ac:dyDescent="0.2">
      <c r="A63" s="39"/>
      <c r="B63" s="3" t="s">
        <v>21</v>
      </c>
      <c r="C63" s="4">
        <v>62.312712799907871</v>
      </c>
      <c r="D63" s="4">
        <v>62.602712799907877</v>
      </c>
      <c r="E63" s="4">
        <v>62.702712799907871</v>
      </c>
      <c r="F63" s="4">
        <v>63.682712799907875</v>
      </c>
      <c r="G63" s="4">
        <v>63.912712799907879</v>
      </c>
      <c r="H63" s="4">
        <v>64.062712799907871</v>
      </c>
      <c r="I63" s="4">
        <v>64.732712799907873</v>
      </c>
      <c r="J63" s="4">
        <v>63.42271279990787</v>
      </c>
      <c r="K63" s="4">
        <v>63.702712799907871</v>
      </c>
      <c r="L63" s="4">
        <v>63.792712799907875</v>
      </c>
      <c r="M63" s="4">
        <v>63.452712799907871</v>
      </c>
      <c r="N63" s="4">
        <v>63.092712799907872</v>
      </c>
      <c r="O63" s="4">
        <v>61.942712799907873</v>
      </c>
      <c r="P63" s="4">
        <v>62.772712799907879</v>
      </c>
      <c r="Q63" s="4">
        <v>63.17271279990787</v>
      </c>
      <c r="R63" s="4">
        <v>62.842712799907872</v>
      </c>
      <c r="S63" s="4">
        <v>63.972712799907875</v>
      </c>
      <c r="T63" s="4">
        <v>65.05271279990788</v>
      </c>
      <c r="U63" s="4">
        <v>64.262712799907874</v>
      </c>
      <c r="V63" s="4">
        <v>64.542712799907875</v>
      </c>
      <c r="W63" s="4">
        <v>63.902712799907874</v>
      </c>
      <c r="X63" s="4">
        <v>63.482712799907873</v>
      </c>
      <c r="Y63" s="4">
        <v>62.30271279990788</v>
      </c>
      <c r="Z63" s="4">
        <v>62.692712799907873</v>
      </c>
      <c r="AB63" s="29">
        <f t="shared" si="21"/>
        <v>65.05271279990788</v>
      </c>
      <c r="AC63" s="21">
        <f t="shared" si="22"/>
        <v>61.942712799907873</v>
      </c>
      <c r="AD63" s="30">
        <f t="shared" si="23"/>
        <v>3.1100000000000065</v>
      </c>
    </row>
    <row r="64" spans="1:30" x14ac:dyDescent="0.2">
      <c r="A64" s="39"/>
      <c r="B64" s="3" t="s">
        <v>22</v>
      </c>
      <c r="C64" s="4">
        <v>60.512712799907874</v>
      </c>
      <c r="D64" s="4">
        <v>61.062712799907871</v>
      </c>
      <c r="E64" s="4">
        <v>61.582712799907874</v>
      </c>
      <c r="F64" s="4">
        <v>61.882712799907878</v>
      </c>
      <c r="G64" s="4">
        <v>61.912712799907879</v>
      </c>
      <c r="H64" s="4">
        <v>61.932712799907875</v>
      </c>
      <c r="I64" s="4">
        <v>63.242712799907878</v>
      </c>
      <c r="J64" s="4">
        <v>63.122712799907873</v>
      </c>
      <c r="K64" s="4">
        <v>62.362712799907875</v>
      </c>
      <c r="L64" s="4">
        <v>62.602712799907877</v>
      </c>
      <c r="M64" s="4">
        <v>61.872712799907873</v>
      </c>
      <c r="N64" s="4">
        <v>62.592712799907872</v>
      </c>
      <c r="O64" s="4">
        <v>62.262712799907874</v>
      </c>
      <c r="P64" s="4">
        <v>62.55271279990788</v>
      </c>
      <c r="Q64" s="4">
        <v>62.042712799907875</v>
      </c>
      <c r="R64" s="4">
        <v>60.952712799907871</v>
      </c>
      <c r="S64" s="4">
        <v>62.312712799907871</v>
      </c>
      <c r="T64" s="4">
        <v>63.112712799907875</v>
      </c>
      <c r="U64" s="4">
        <v>63.402712799907874</v>
      </c>
      <c r="V64" s="4">
        <v>62.622712799907873</v>
      </c>
      <c r="W64" s="4">
        <v>61.902712799907874</v>
      </c>
      <c r="X64" s="4">
        <v>62.152712799907874</v>
      </c>
      <c r="Y64" s="4">
        <v>60.312712799907871</v>
      </c>
      <c r="Z64" s="4">
        <v>60.942712799907873</v>
      </c>
      <c r="AB64" s="29">
        <f t="shared" si="21"/>
        <v>63.402712799907874</v>
      </c>
      <c r="AC64" s="21">
        <f t="shared" si="22"/>
        <v>60.312712799907871</v>
      </c>
      <c r="AD64" s="30">
        <f t="shared" si="23"/>
        <v>3.0900000000000034</v>
      </c>
    </row>
    <row r="65" spans="1:30" x14ac:dyDescent="0.2">
      <c r="A65" s="39"/>
      <c r="B65" s="3" t="s">
        <v>23</v>
      </c>
      <c r="C65" s="4">
        <v>59.842712799907872</v>
      </c>
      <c r="D65" s="4">
        <v>59.372712799907873</v>
      </c>
      <c r="E65" s="4">
        <v>59.892712799907876</v>
      </c>
      <c r="F65" s="4">
        <v>60.512712799907874</v>
      </c>
      <c r="G65" s="4">
        <v>59.692712799907873</v>
      </c>
      <c r="H65" s="4">
        <v>59.272712799907879</v>
      </c>
      <c r="I65" s="4">
        <v>60.762712799907874</v>
      </c>
      <c r="J65" s="4">
        <v>61.03271279990787</v>
      </c>
      <c r="K65" s="4">
        <v>60.352712799907877</v>
      </c>
      <c r="L65" s="4">
        <v>60.142712799907876</v>
      </c>
      <c r="M65" s="4">
        <v>60.222712799907875</v>
      </c>
      <c r="N65" s="4">
        <v>60.912712799907879</v>
      </c>
      <c r="O65" s="4">
        <v>60.292712799907875</v>
      </c>
      <c r="P65" s="4">
        <v>60.55271279990788</v>
      </c>
      <c r="Q65" s="4">
        <v>60.722712799907875</v>
      </c>
      <c r="R65" s="4">
        <v>59.202712799907871</v>
      </c>
      <c r="S65" s="4">
        <v>60.242712799907878</v>
      </c>
      <c r="T65" s="4">
        <v>60.242712799907878</v>
      </c>
      <c r="U65" s="4">
        <v>60.632712799907878</v>
      </c>
      <c r="V65" s="4">
        <v>59.792712799907875</v>
      </c>
      <c r="W65" s="4">
        <v>60.192712799907873</v>
      </c>
      <c r="X65" s="4">
        <v>59.17271279990787</v>
      </c>
      <c r="Y65" s="4">
        <v>56.992712799907878</v>
      </c>
      <c r="Z65" s="4">
        <v>58.542712799907875</v>
      </c>
      <c r="AB65" s="29">
        <f t="shared" si="21"/>
        <v>61.03271279990787</v>
      </c>
      <c r="AC65" s="21">
        <f t="shared" si="22"/>
        <v>56.992712799907878</v>
      </c>
      <c r="AD65" s="30">
        <f t="shared" si="23"/>
        <v>4.039999999999992</v>
      </c>
    </row>
    <row r="66" spans="1:30" ht="15" thickBot="1" x14ac:dyDescent="0.25">
      <c r="A66" s="40"/>
      <c r="B66" s="3" t="s">
        <v>24</v>
      </c>
      <c r="C66" s="4">
        <v>57.882712799907878</v>
      </c>
      <c r="D66" s="4">
        <v>58.092712799907872</v>
      </c>
      <c r="E66" s="4">
        <v>58.002712799907876</v>
      </c>
      <c r="F66" s="4">
        <v>58.502712799907876</v>
      </c>
      <c r="G66" s="4">
        <v>57.80271279990788</v>
      </c>
      <c r="H66" s="4">
        <v>56.80271279990788</v>
      </c>
      <c r="I66" s="4">
        <v>57.162712799907879</v>
      </c>
      <c r="J66" s="4">
        <v>58.67271279990787</v>
      </c>
      <c r="K66" s="4">
        <v>58.962712799907877</v>
      </c>
      <c r="L66" s="4">
        <v>58.152712799907874</v>
      </c>
      <c r="M66" s="4">
        <v>57.812712799907871</v>
      </c>
      <c r="N66" s="4">
        <v>58.732712799907873</v>
      </c>
      <c r="O66" s="4">
        <v>58.692712799907873</v>
      </c>
      <c r="P66" s="4">
        <v>58.17271279990787</v>
      </c>
      <c r="Q66" s="4">
        <v>57.92271279990787</v>
      </c>
      <c r="R66" s="4">
        <v>57.382712799907878</v>
      </c>
      <c r="S66" s="4">
        <v>58.212712799907877</v>
      </c>
      <c r="T66" s="4">
        <v>57.632712799907878</v>
      </c>
      <c r="U66" s="4">
        <v>57.292712799907875</v>
      </c>
      <c r="V66" s="4">
        <v>57.262712799907874</v>
      </c>
      <c r="W66" s="4">
        <v>57.432712799907875</v>
      </c>
      <c r="X66" s="4">
        <v>57.082712799907874</v>
      </c>
      <c r="Y66" s="4">
        <v>55.502712799907876</v>
      </c>
      <c r="Z66" s="4">
        <v>57.022712799907879</v>
      </c>
      <c r="AB66" s="31">
        <f t="shared" si="21"/>
        <v>58.962712799907877</v>
      </c>
      <c r="AC66" s="32">
        <f t="shared" si="22"/>
        <v>55.502712799907876</v>
      </c>
      <c r="AD66" s="33">
        <f t="shared" si="23"/>
        <v>3.4600000000000009</v>
      </c>
    </row>
  </sheetData>
  <mergeCells count="12">
    <mergeCell ref="M1:O1"/>
    <mergeCell ref="A52:A58"/>
    <mergeCell ref="A60:A66"/>
    <mergeCell ref="A1:C1"/>
    <mergeCell ref="E1:G1"/>
    <mergeCell ref="I1:K1"/>
    <mergeCell ref="A4:A10"/>
    <mergeCell ref="A12:A18"/>
    <mergeCell ref="A20:A26"/>
    <mergeCell ref="A28:A34"/>
    <mergeCell ref="A36:A42"/>
    <mergeCell ref="A44:A50"/>
  </mergeCells>
  <phoneticPr fontId="2" type="noConversion"/>
  <conditionalFormatting sqref="AD5:AD10">
    <cfRule type="cellIs" dxfId="11" priority="9" operator="greaterThan">
      <formula>4</formula>
    </cfRule>
  </conditionalFormatting>
  <conditionalFormatting sqref="AD13:AD18">
    <cfRule type="cellIs" dxfId="10" priority="8" operator="greaterThan">
      <formula>4</formula>
    </cfRule>
  </conditionalFormatting>
  <conditionalFormatting sqref="AD21:AD26">
    <cfRule type="cellIs" dxfId="9" priority="7" operator="greaterThan">
      <formula>4</formula>
    </cfRule>
  </conditionalFormatting>
  <conditionalFormatting sqref="AD29:AD34">
    <cfRule type="cellIs" dxfId="8" priority="6" operator="greaterThan">
      <formula>4</formula>
    </cfRule>
  </conditionalFormatting>
  <conditionalFormatting sqref="AD37:AD42">
    <cfRule type="cellIs" dxfId="7" priority="5" operator="greaterThan">
      <formula>4</formula>
    </cfRule>
  </conditionalFormatting>
  <conditionalFormatting sqref="AD45:AD50">
    <cfRule type="cellIs" dxfId="6" priority="4" operator="greaterThan">
      <formula>4</formula>
    </cfRule>
  </conditionalFormatting>
  <conditionalFormatting sqref="AD53:AD58">
    <cfRule type="cellIs" dxfId="5" priority="3" operator="greaterThan">
      <formula>4</formula>
    </cfRule>
  </conditionalFormatting>
  <conditionalFormatting sqref="AD61:AD66">
    <cfRule type="cellIs" dxfId="4" priority="2" operator="greaterThan">
      <formula>4</formula>
    </cfRule>
  </conditionalFormatting>
  <conditionalFormatting sqref="C65:Z6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3"/>
  <sheetViews>
    <sheetView workbookViewId="0">
      <selection activeCell="T11" sqref="T11"/>
    </sheetView>
  </sheetViews>
  <sheetFormatPr defaultRowHeight="14.25" x14ac:dyDescent="0.2"/>
  <cols>
    <col min="1" max="1" width="11" bestFit="1" customWidth="1"/>
    <col min="2" max="2" width="9.625" bestFit="1" customWidth="1"/>
    <col min="3" max="26" width="6" bestFit="1" customWidth="1"/>
    <col min="28" max="30" width="0" hidden="1" customWidth="1"/>
  </cols>
  <sheetData>
    <row r="1" spans="1:30" x14ac:dyDescent="0.2">
      <c r="A1" s="45" t="s">
        <v>47</v>
      </c>
      <c r="B1" s="45"/>
      <c r="C1" s="45"/>
      <c r="D1" s="10">
        <v>1</v>
      </c>
      <c r="E1" s="45" t="s">
        <v>41</v>
      </c>
      <c r="F1" s="45"/>
      <c r="G1" s="45"/>
      <c r="H1" s="10">
        <v>2</v>
      </c>
      <c r="I1" s="45" t="s">
        <v>42</v>
      </c>
      <c r="J1" s="45"/>
      <c r="K1" s="45"/>
      <c r="L1" s="45"/>
      <c r="M1" s="45"/>
      <c r="N1" s="10">
        <v>3</v>
      </c>
      <c r="O1" s="45" t="s">
        <v>49</v>
      </c>
      <c r="P1" s="45"/>
      <c r="Q1" s="45"/>
    </row>
    <row r="2" spans="1:30" ht="15" thickBot="1" x14ac:dyDescent="0.25">
      <c r="A2" s="8"/>
      <c r="B2" s="6"/>
      <c r="C2" s="6"/>
    </row>
    <row r="3" spans="1:30" x14ac:dyDescent="0.2">
      <c r="A3" s="45" t="s">
        <v>43</v>
      </c>
      <c r="B3" s="9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18</v>
      </c>
      <c r="AB3" s="13" t="s">
        <v>51</v>
      </c>
      <c r="AC3" s="14" t="s">
        <v>52</v>
      </c>
      <c r="AD3" s="15" t="s">
        <v>53</v>
      </c>
    </row>
    <row r="4" spans="1:30" x14ac:dyDescent="0.2">
      <c r="A4" s="45"/>
      <c r="B4" s="9">
        <v>0</v>
      </c>
      <c r="C4" s="9">
        <v>69.834317479426247</v>
      </c>
      <c r="D4" s="9">
        <v>69.774317479426244</v>
      </c>
      <c r="E4" s="9">
        <v>70.424317479426236</v>
      </c>
      <c r="F4" s="9">
        <v>70.424317479426236</v>
      </c>
      <c r="G4" s="9">
        <v>70.204317479426237</v>
      </c>
      <c r="H4" s="9">
        <v>70.804317479426246</v>
      </c>
      <c r="I4" s="9">
        <v>71.824317479426242</v>
      </c>
      <c r="J4" s="9">
        <v>71.184317479426241</v>
      </c>
      <c r="K4" s="9">
        <v>71.844317479426238</v>
      </c>
      <c r="L4" s="9">
        <v>72.094317479426238</v>
      </c>
      <c r="M4" s="9">
        <v>72.03431747942625</v>
      </c>
      <c r="N4" s="9">
        <v>70.334317479426247</v>
      </c>
      <c r="O4" s="9">
        <v>70.334317479426247</v>
      </c>
      <c r="P4" s="9">
        <v>70.274317479426244</v>
      </c>
      <c r="Q4" s="9">
        <v>70.424317479426236</v>
      </c>
      <c r="R4" s="9">
        <v>70.424317479426236</v>
      </c>
      <c r="S4" s="9">
        <v>70.204317479426237</v>
      </c>
      <c r="T4" s="9">
        <v>70.804317479426246</v>
      </c>
      <c r="U4" s="9">
        <v>71.824317479426242</v>
      </c>
      <c r="V4" s="9">
        <v>71.184317479426241</v>
      </c>
      <c r="W4" s="9">
        <v>71.844317479426238</v>
      </c>
      <c r="X4" s="9">
        <v>72.094317479426238</v>
      </c>
      <c r="Y4" s="9">
        <v>72.03431747942625</v>
      </c>
      <c r="Z4" s="9">
        <v>69.834317479426247</v>
      </c>
      <c r="AB4" s="16">
        <f>MAX(C4:Z4)</f>
        <v>72.094317479426238</v>
      </c>
      <c r="AC4" s="17">
        <f>MIN(C4:Z4)</f>
        <v>69.774317479426244</v>
      </c>
      <c r="AD4" s="18">
        <f>AB4-AC4</f>
        <v>2.3199999999999932</v>
      </c>
    </row>
    <row r="5" spans="1:30" x14ac:dyDescent="0.2">
      <c r="A5" s="45"/>
      <c r="B5" s="9">
        <v>15</v>
      </c>
      <c r="C5" s="9">
        <v>68.064317479426236</v>
      </c>
      <c r="D5" s="9">
        <v>68.484317479426238</v>
      </c>
      <c r="E5" s="9">
        <v>68.114317479426248</v>
      </c>
      <c r="F5" s="9">
        <v>68.734317479426238</v>
      </c>
      <c r="G5" s="9">
        <v>68.954317479426237</v>
      </c>
      <c r="H5" s="9">
        <v>69.994317479426243</v>
      </c>
      <c r="I5" s="9">
        <v>70.724317479426247</v>
      </c>
      <c r="J5" s="9">
        <v>70.614317479426248</v>
      </c>
      <c r="K5" s="9">
        <v>69.894317479426235</v>
      </c>
      <c r="L5" s="9">
        <v>69.304317479426246</v>
      </c>
      <c r="M5" s="9">
        <v>69.524317479426244</v>
      </c>
      <c r="N5" s="9">
        <v>67.684317479426241</v>
      </c>
      <c r="O5" s="9">
        <v>68.054317479426246</v>
      </c>
      <c r="P5" s="9">
        <v>67.694317479426246</v>
      </c>
      <c r="Q5" s="9">
        <v>68.04431747942624</v>
      </c>
      <c r="R5" s="9">
        <v>68.304317479426246</v>
      </c>
      <c r="S5" s="9">
        <v>68.274317479426244</v>
      </c>
      <c r="T5" s="9">
        <v>68.854317479426243</v>
      </c>
      <c r="U5" s="9">
        <v>70.04431747942624</v>
      </c>
      <c r="V5" s="9">
        <v>69.374317479426239</v>
      </c>
      <c r="W5" s="9">
        <v>70.104317479426243</v>
      </c>
      <c r="X5" s="9">
        <v>69.644317479426235</v>
      </c>
      <c r="Y5" s="9">
        <v>68.994317479426243</v>
      </c>
      <c r="Z5" s="9">
        <v>69.214317479426242</v>
      </c>
      <c r="AB5" s="16">
        <f t="shared" ref="AB5:AB9" si="0">MAX(C5:Z5)</f>
        <v>70.724317479426247</v>
      </c>
      <c r="AC5" s="17">
        <f t="shared" ref="AC5:AC9" si="1">MIN(C5:Z5)</f>
        <v>67.684317479426241</v>
      </c>
      <c r="AD5" s="18">
        <f t="shared" ref="AD5:AD9" si="2">AB5-AC5</f>
        <v>3.0400000000000063</v>
      </c>
    </row>
    <row r="6" spans="1:30" x14ac:dyDescent="0.2">
      <c r="A6" s="45"/>
      <c r="B6" s="9">
        <v>30</v>
      </c>
      <c r="C6" s="9">
        <v>68.28431747942625</v>
      </c>
      <c r="D6" s="9">
        <v>69.194317479426246</v>
      </c>
      <c r="E6" s="9">
        <v>69.65431747942624</v>
      </c>
      <c r="F6" s="9">
        <v>69.104317479426243</v>
      </c>
      <c r="G6" s="9">
        <v>69.014317479426239</v>
      </c>
      <c r="H6" s="9">
        <v>69.614317479426248</v>
      </c>
      <c r="I6" s="9">
        <v>70.664317479426245</v>
      </c>
      <c r="J6" s="9">
        <v>69.78431747942625</v>
      </c>
      <c r="K6" s="9">
        <v>69.90431747942624</v>
      </c>
      <c r="L6" s="9">
        <v>69.53431747942625</v>
      </c>
      <c r="M6" s="9">
        <v>69.424317479426236</v>
      </c>
      <c r="N6" s="9">
        <v>68.384317479426244</v>
      </c>
      <c r="O6" s="9">
        <v>68.324317479426242</v>
      </c>
      <c r="P6" s="9">
        <v>69.28431747942625</v>
      </c>
      <c r="Q6" s="9">
        <v>68.684317479426241</v>
      </c>
      <c r="R6" s="9">
        <v>68.524317479426244</v>
      </c>
      <c r="S6" s="9">
        <v>67.79431747942624</v>
      </c>
      <c r="T6" s="9">
        <v>69.494317479426243</v>
      </c>
      <c r="U6" s="9">
        <v>70.634317479426244</v>
      </c>
      <c r="V6" s="9">
        <v>69.644317479426235</v>
      </c>
      <c r="W6" s="9">
        <v>70.384317479426244</v>
      </c>
      <c r="X6" s="9">
        <v>69.374317479426239</v>
      </c>
      <c r="Y6" s="9">
        <v>69.554317479426246</v>
      </c>
      <c r="Z6" s="9">
        <v>68.764317479426239</v>
      </c>
      <c r="AB6" s="16">
        <f t="shared" si="0"/>
        <v>70.664317479426245</v>
      </c>
      <c r="AC6" s="17">
        <f t="shared" si="1"/>
        <v>67.79431747942624</v>
      </c>
      <c r="AD6" s="18">
        <f t="shared" si="2"/>
        <v>2.8700000000000045</v>
      </c>
    </row>
    <row r="7" spans="1:30" x14ac:dyDescent="0.2">
      <c r="A7" s="45"/>
      <c r="B7" s="9">
        <v>45</v>
      </c>
      <c r="C7" s="9">
        <v>68.304317479426246</v>
      </c>
      <c r="D7" s="9">
        <v>68.094317479426238</v>
      </c>
      <c r="E7" s="9">
        <v>68.664317479426245</v>
      </c>
      <c r="F7" s="9">
        <v>68.90431747942624</v>
      </c>
      <c r="G7" s="9">
        <v>69.024317479426244</v>
      </c>
      <c r="H7" s="9">
        <v>68.104317479426243</v>
      </c>
      <c r="I7" s="9">
        <v>70.334317479426247</v>
      </c>
      <c r="J7" s="9">
        <v>69.484317479426238</v>
      </c>
      <c r="K7" s="9">
        <v>69.494317479426243</v>
      </c>
      <c r="L7" s="9">
        <v>69.094317479426238</v>
      </c>
      <c r="M7" s="9">
        <v>68.854317479426243</v>
      </c>
      <c r="N7" s="9">
        <v>68.134317479426244</v>
      </c>
      <c r="O7" s="9">
        <v>67.914317479426245</v>
      </c>
      <c r="P7" s="9">
        <v>68.134317479426244</v>
      </c>
      <c r="Q7" s="9">
        <v>67.594317479426238</v>
      </c>
      <c r="R7" s="9">
        <v>68.184317479426241</v>
      </c>
      <c r="S7" s="9">
        <v>68.394317479426235</v>
      </c>
      <c r="T7" s="9">
        <v>69.074317479426242</v>
      </c>
      <c r="U7" s="9">
        <v>70.224317479426247</v>
      </c>
      <c r="V7" s="9">
        <v>69.53431747942625</v>
      </c>
      <c r="W7" s="9">
        <v>69.764317479426239</v>
      </c>
      <c r="X7" s="9">
        <v>69.934317479426241</v>
      </c>
      <c r="Y7" s="9">
        <v>69.644317479426235</v>
      </c>
      <c r="Z7" s="9">
        <v>68.324317479426242</v>
      </c>
      <c r="AB7" s="16">
        <f t="shared" si="0"/>
        <v>70.334317479426247</v>
      </c>
      <c r="AC7" s="17">
        <f t="shared" si="1"/>
        <v>67.594317479426238</v>
      </c>
      <c r="AD7" s="18">
        <f t="shared" si="2"/>
        <v>2.7400000000000091</v>
      </c>
    </row>
    <row r="8" spans="1:30" x14ac:dyDescent="0.2">
      <c r="A8" s="45"/>
      <c r="B8" s="9">
        <v>60</v>
      </c>
      <c r="C8" s="9">
        <v>68.684317479426241</v>
      </c>
      <c r="D8" s="9">
        <v>68.564317479426251</v>
      </c>
      <c r="E8" s="9">
        <v>69.564317479426236</v>
      </c>
      <c r="F8" s="9">
        <v>68.984317479426238</v>
      </c>
      <c r="G8" s="9">
        <v>69.29431747942624</v>
      </c>
      <c r="H8" s="9">
        <v>69.40431747942624</v>
      </c>
      <c r="I8" s="9">
        <v>70.204317479426237</v>
      </c>
      <c r="J8" s="9">
        <v>69.094317479426238</v>
      </c>
      <c r="K8" s="9">
        <v>69.474317479426247</v>
      </c>
      <c r="L8" s="9">
        <v>69.324317479426242</v>
      </c>
      <c r="M8" s="9">
        <v>68.954317479426237</v>
      </c>
      <c r="N8" s="9">
        <v>68.414317479426245</v>
      </c>
      <c r="O8" s="9">
        <v>68.164317479426245</v>
      </c>
      <c r="P8" s="9">
        <v>68.244317479426243</v>
      </c>
      <c r="Q8" s="9">
        <v>68.484317479426238</v>
      </c>
      <c r="R8" s="9">
        <v>67.54431747942624</v>
      </c>
      <c r="S8" s="9">
        <v>67.824317479426242</v>
      </c>
      <c r="T8" s="9">
        <v>68.764317479426239</v>
      </c>
      <c r="U8" s="9">
        <v>69.964317479426242</v>
      </c>
      <c r="V8" s="9">
        <v>68.684317479426241</v>
      </c>
      <c r="W8" s="9">
        <v>69.04431747942624</v>
      </c>
      <c r="X8" s="9">
        <v>69.894317479426235</v>
      </c>
      <c r="Y8" s="9">
        <v>69.714317479426242</v>
      </c>
      <c r="Z8" s="9">
        <v>68.234317479426238</v>
      </c>
      <c r="AB8" s="16">
        <f t="shared" si="0"/>
        <v>70.204317479426237</v>
      </c>
      <c r="AC8" s="17">
        <f t="shared" si="1"/>
        <v>67.54431747942624</v>
      </c>
      <c r="AD8" s="18">
        <f t="shared" si="2"/>
        <v>2.6599999999999966</v>
      </c>
    </row>
    <row r="9" spans="1:30" ht="15" thickBot="1" x14ac:dyDescent="0.25">
      <c r="A9" s="45"/>
      <c r="B9" s="9">
        <v>70</v>
      </c>
      <c r="C9" s="9">
        <v>66.834317479426247</v>
      </c>
      <c r="D9" s="9">
        <v>66.464317479426242</v>
      </c>
      <c r="E9" s="9">
        <v>67.204317479426237</v>
      </c>
      <c r="F9" s="9">
        <v>67.40431747942624</v>
      </c>
      <c r="G9" s="9">
        <v>68.274317479426244</v>
      </c>
      <c r="H9" s="9">
        <v>67.474317479426247</v>
      </c>
      <c r="I9" s="9">
        <v>68.484317479426238</v>
      </c>
      <c r="J9" s="9">
        <v>67.704317479426237</v>
      </c>
      <c r="K9" s="9">
        <v>67.824317479426242</v>
      </c>
      <c r="L9" s="9">
        <v>67.65431747942624</v>
      </c>
      <c r="M9" s="9">
        <v>67.994317479426243</v>
      </c>
      <c r="N9" s="9">
        <v>67.064317479426251</v>
      </c>
      <c r="O9" s="9">
        <v>66.824317479426242</v>
      </c>
      <c r="P9" s="9">
        <v>67.90431747942624</v>
      </c>
      <c r="Q9" s="9">
        <v>67.454317479426237</v>
      </c>
      <c r="R9" s="9">
        <v>68.504317479426248</v>
      </c>
      <c r="S9" s="9">
        <v>67.844317479426238</v>
      </c>
      <c r="T9" s="9">
        <v>68.234317479426238</v>
      </c>
      <c r="U9" s="9">
        <v>68.274317479426244</v>
      </c>
      <c r="V9" s="9">
        <v>67.344317479426238</v>
      </c>
      <c r="W9" s="9">
        <v>66.744317479426243</v>
      </c>
      <c r="X9" s="9">
        <v>67.194317479426246</v>
      </c>
      <c r="Y9" s="9">
        <v>67.394317479426235</v>
      </c>
      <c r="Z9" s="9">
        <v>66.664317479426245</v>
      </c>
      <c r="AB9" s="23">
        <f t="shared" si="0"/>
        <v>68.504317479426248</v>
      </c>
      <c r="AC9" s="24">
        <f t="shared" si="1"/>
        <v>66.464317479426242</v>
      </c>
      <c r="AD9" s="25">
        <f t="shared" si="2"/>
        <v>2.0400000000000063</v>
      </c>
    </row>
    <row r="10" spans="1:30" s="19" customFormat="1" ht="15" thickBot="1" x14ac:dyDescent="0.25"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B10" s="21"/>
      <c r="AC10" s="21"/>
      <c r="AD10" s="22"/>
    </row>
    <row r="11" spans="1:30" x14ac:dyDescent="0.2">
      <c r="A11" s="45" t="s">
        <v>44</v>
      </c>
      <c r="B11" s="9" t="s">
        <v>26</v>
      </c>
      <c r="C11" s="2" t="s">
        <v>27</v>
      </c>
      <c r="D11" s="2" t="s">
        <v>28</v>
      </c>
      <c r="E11" s="2" t="s">
        <v>29</v>
      </c>
      <c r="F11" s="2" t="s">
        <v>30</v>
      </c>
      <c r="G11" s="2" t="s">
        <v>31</v>
      </c>
      <c r="H11" s="2" t="s">
        <v>0</v>
      </c>
      <c r="I11" s="2" t="s">
        <v>1</v>
      </c>
      <c r="J11" s="2" t="s">
        <v>2</v>
      </c>
      <c r="K11" s="2" t="s">
        <v>3</v>
      </c>
      <c r="L11" s="2" t="s">
        <v>4</v>
      </c>
      <c r="M11" s="2" t="s">
        <v>5</v>
      </c>
      <c r="N11" s="2" t="s">
        <v>6</v>
      </c>
      <c r="O11" s="2" t="s">
        <v>7</v>
      </c>
      <c r="P11" s="2" t="s">
        <v>8</v>
      </c>
      <c r="Q11" s="2" t="s">
        <v>9</v>
      </c>
      <c r="R11" s="2" t="s">
        <v>10</v>
      </c>
      <c r="S11" s="2" t="s">
        <v>11</v>
      </c>
      <c r="T11" s="2" t="s">
        <v>12</v>
      </c>
      <c r="U11" s="2" t="s">
        <v>13</v>
      </c>
      <c r="V11" s="2" t="s">
        <v>14</v>
      </c>
      <c r="W11" s="2" t="s">
        <v>15</v>
      </c>
      <c r="X11" s="2" t="s">
        <v>16</v>
      </c>
      <c r="Y11" s="2" t="s">
        <v>17</v>
      </c>
      <c r="Z11" s="2" t="s">
        <v>18</v>
      </c>
      <c r="AB11" s="13" t="s">
        <v>51</v>
      </c>
      <c r="AC11" s="14" t="s">
        <v>52</v>
      </c>
      <c r="AD11" s="15" t="s">
        <v>53</v>
      </c>
    </row>
    <row r="12" spans="1:30" x14ac:dyDescent="0.2">
      <c r="A12" s="45"/>
      <c r="B12" s="9">
        <v>0</v>
      </c>
      <c r="C12" s="9">
        <v>69.792279900363013</v>
      </c>
      <c r="D12" s="9">
        <v>69.822279900363014</v>
      </c>
      <c r="E12" s="9">
        <v>68.442279900363019</v>
      </c>
      <c r="F12" s="9">
        <v>69.22227990036302</v>
      </c>
      <c r="G12" s="9">
        <v>69.092279900363025</v>
      </c>
      <c r="H12" s="9">
        <v>69.352279900363015</v>
      </c>
      <c r="I12" s="9">
        <v>70.192279900363019</v>
      </c>
      <c r="J12" s="9">
        <v>69.802279900363018</v>
      </c>
      <c r="K12" s="9">
        <v>70.282279900363022</v>
      </c>
      <c r="L12" s="9">
        <v>70.182279900363014</v>
      </c>
      <c r="M12" s="9">
        <v>69.992279900363016</v>
      </c>
      <c r="N12" s="9">
        <v>69.892279900363022</v>
      </c>
      <c r="O12" s="9">
        <v>69.792279900363013</v>
      </c>
      <c r="P12" s="9">
        <v>69.822279900363014</v>
      </c>
      <c r="Q12" s="9">
        <v>68.442279900363019</v>
      </c>
      <c r="R12" s="9">
        <v>69.22227990036302</v>
      </c>
      <c r="S12" s="9">
        <v>69.092279900363025</v>
      </c>
      <c r="T12" s="9">
        <v>69.352279900363015</v>
      </c>
      <c r="U12" s="9">
        <v>70.192279900363019</v>
      </c>
      <c r="V12" s="9">
        <v>69.802279900363018</v>
      </c>
      <c r="W12" s="9">
        <v>70.282279900363022</v>
      </c>
      <c r="X12" s="9">
        <v>70.182279900363014</v>
      </c>
      <c r="Y12" s="9">
        <v>69.992279900363016</v>
      </c>
      <c r="Z12" s="9">
        <v>69.892279900363022</v>
      </c>
      <c r="AB12" s="16">
        <f>MAX(C12:Z12)</f>
        <v>70.282279900363022</v>
      </c>
      <c r="AC12" s="17">
        <f>MIN(C12:Z12)</f>
        <v>68.442279900363019</v>
      </c>
      <c r="AD12" s="18">
        <f>AB12-AC12</f>
        <v>1.8400000000000034</v>
      </c>
    </row>
    <row r="13" spans="1:30" x14ac:dyDescent="0.2">
      <c r="A13" s="45"/>
      <c r="B13" s="9">
        <v>15</v>
      </c>
      <c r="C13" s="9">
        <v>68.212279900363015</v>
      </c>
      <c r="D13" s="9">
        <v>67.22227990036302</v>
      </c>
      <c r="E13" s="9">
        <v>67.412279900363018</v>
      </c>
      <c r="F13" s="9">
        <v>68.142279900363022</v>
      </c>
      <c r="G13" s="9">
        <v>68.052279900363018</v>
      </c>
      <c r="H13" s="9">
        <v>67.522279900363017</v>
      </c>
      <c r="I13" s="9">
        <v>69.362279900363021</v>
      </c>
      <c r="J13" s="9">
        <v>68.412279900363018</v>
      </c>
      <c r="K13" s="9">
        <v>68.942279900363019</v>
      </c>
      <c r="L13" s="9">
        <v>68.842279900363025</v>
      </c>
      <c r="M13" s="9">
        <v>68.322279900363014</v>
      </c>
      <c r="N13" s="9">
        <v>67.622279900363026</v>
      </c>
      <c r="O13" s="9">
        <v>67.692279900363019</v>
      </c>
      <c r="P13" s="9">
        <v>67.432279900363014</v>
      </c>
      <c r="Q13" s="9">
        <v>67.262279900363012</v>
      </c>
      <c r="R13" s="9">
        <v>67.532279900363022</v>
      </c>
      <c r="S13" s="9">
        <v>67.462279900363015</v>
      </c>
      <c r="T13" s="9">
        <v>68.492279900363016</v>
      </c>
      <c r="U13" s="9">
        <v>69.052279900363018</v>
      </c>
      <c r="V13" s="9">
        <v>68.942279900363019</v>
      </c>
      <c r="W13" s="9">
        <v>68.882279900363017</v>
      </c>
      <c r="X13" s="9">
        <v>68.682279900363014</v>
      </c>
      <c r="Y13" s="9">
        <v>68.612279900363021</v>
      </c>
      <c r="Z13" s="9">
        <v>67.372279900363026</v>
      </c>
      <c r="AB13" s="16">
        <f t="shared" ref="AB13:AB17" si="3">MAX(C13:Z13)</f>
        <v>69.362279900363021</v>
      </c>
      <c r="AC13" s="17">
        <f t="shared" ref="AC13:AC17" si="4">MIN(C13:Z13)</f>
        <v>67.22227990036302</v>
      </c>
      <c r="AD13" s="18">
        <f t="shared" ref="AD13:AD17" si="5">AB13-AC13</f>
        <v>2.1400000000000006</v>
      </c>
    </row>
    <row r="14" spans="1:30" x14ac:dyDescent="0.2">
      <c r="A14" s="45"/>
      <c r="B14" s="9">
        <v>30</v>
      </c>
      <c r="C14" s="9">
        <v>67.152279900363027</v>
      </c>
      <c r="D14" s="9">
        <v>68.22227990036302</v>
      </c>
      <c r="E14" s="9">
        <v>68.852279900363015</v>
      </c>
      <c r="F14" s="9">
        <v>68.332279900363019</v>
      </c>
      <c r="G14" s="9">
        <v>68.142279900363022</v>
      </c>
      <c r="H14" s="9">
        <v>68.172279900363023</v>
      </c>
      <c r="I14" s="9">
        <v>69.342279900363025</v>
      </c>
      <c r="J14" s="9">
        <v>68.662279900363018</v>
      </c>
      <c r="K14" s="9">
        <v>68.452279900363024</v>
      </c>
      <c r="L14" s="9">
        <v>68.112279900363021</v>
      </c>
      <c r="M14" s="9">
        <v>68.542279900363013</v>
      </c>
      <c r="N14" s="9">
        <v>68.022279900363017</v>
      </c>
      <c r="O14" s="9">
        <v>67.682279900363014</v>
      </c>
      <c r="P14" s="9">
        <v>68.22227990036302</v>
      </c>
      <c r="Q14" s="9">
        <v>67.802279900363018</v>
      </c>
      <c r="R14" s="9">
        <v>67.692279900363019</v>
      </c>
      <c r="S14" s="9">
        <v>67.822279900363014</v>
      </c>
      <c r="T14" s="9">
        <v>68.182279900363014</v>
      </c>
      <c r="U14" s="9">
        <v>69.202279900363024</v>
      </c>
      <c r="V14" s="9">
        <v>68.452279900363024</v>
      </c>
      <c r="W14" s="9">
        <v>69.002279900363021</v>
      </c>
      <c r="X14" s="9">
        <v>68.342279900363025</v>
      </c>
      <c r="Y14" s="9">
        <v>68.362279900363021</v>
      </c>
      <c r="Z14" s="9">
        <v>67.482279900363025</v>
      </c>
      <c r="AB14" s="16">
        <f t="shared" si="3"/>
        <v>69.342279900363025</v>
      </c>
      <c r="AC14" s="17">
        <f t="shared" si="4"/>
        <v>67.152279900363027</v>
      </c>
      <c r="AD14" s="18">
        <f t="shared" si="5"/>
        <v>2.1899999999999977</v>
      </c>
    </row>
    <row r="15" spans="1:30" x14ac:dyDescent="0.2">
      <c r="A15" s="45"/>
      <c r="B15" s="9">
        <v>45</v>
      </c>
      <c r="C15" s="9">
        <v>67.732279900363025</v>
      </c>
      <c r="D15" s="9">
        <v>68.162279900363018</v>
      </c>
      <c r="E15" s="9">
        <v>68.882279900363017</v>
      </c>
      <c r="F15" s="9">
        <v>68.792279900363013</v>
      </c>
      <c r="G15" s="9">
        <v>69.482279900363025</v>
      </c>
      <c r="H15" s="9">
        <v>68.692279900363019</v>
      </c>
      <c r="I15" s="9">
        <v>69.632279900363017</v>
      </c>
      <c r="J15" s="9">
        <v>68.892279900363022</v>
      </c>
      <c r="K15" s="9">
        <v>69.162279900363018</v>
      </c>
      <c r="L15" s="9">
        <v>69.232279900363025</v>
      </c>
      <c r="M15" s="9">
        <v>69.272279900363017</v>
      </c>
      <c r="N15" s="9">
        <v>67.622279900363026</v>
      </c>
      <c r="O15" s="9">
        <v>67.182279900363014</v>
      </c>
      <c r="P15" s="9">
        <v>67.682279900363014</v>
      </c>
      <c r="Q15" s="9">
        <v>67.062279900363023</v>
      </c>
      <c r="R15" s="9">
        <v>67.692279900363019</v>
      </c>
      <c r="S15" s="9">
        <v>67.762279900363012</v>
      </c>
      <c r="T15" s="9">
        <v>67.382279900363017</v>
      </c>
      <c r="U15" s="9">
        <v>68.602279900363015</v>
      </c>
      <c r="V15" s="9">
        <v>67.812279900363023</v>
      </c>
      <c r="W15" s="9">
        <v>69.172279900363023</v>
      </c>
      <c r="X15" s="9">
        <v>69.072279900363014</v>
      </c>
      <c r="Y15" s="9">
        <v>69.122279900363026</v>
      </c>
      <c r="Z15" s="9">
        <v>67.782279900363022</v>
      </c>
      <c r="AB15" s="16">
        <f t="shared" si="3"/>
        <v>69.632279900363017</v>
      </c>
      <c r="AC15" s="17">
        <f t="shared" si="4"/>
        <v>67.062279900363023</v>
      </c>
      <c r="AD15" s="18">
        <f t="shared" si="5"/>
        <v>2.5699999999999932</v>
      </c>
    </row>
    <row r="16" spans="1:30" x14ac:dyDescent="0.2">
      <c r="A16" s="45"/>
      <c r="B16" s="9">
        <v>60</v>
      </c>
      <c r="C16" s="9">
        <v>67.782279900363022</v>
      </c>
      <c r="D16" s="9">
        <v>67.342279900363025</v>
      </c>
      <c r="E16" s="9">
        <v>68.562279900363023</v>
      </c>
      <c r="F16" s="9">
        <v>68.272279900363017</v>
      </c>
      <c r="G16" s="9">
        <v>68.202279900363024</v>
      </c>
      <c r="H16" s="9">
        <v>68.832279900363019</v>
      </c>
      <c r="I16" s="9">
        <v>69.632279900363017</v>
      </c>
      <c r="J16" s="9">
        <v>68.402279900363013</v>
      </c>
      <c r="K16" s="9">
        <v>68.192279900363019</v>
      </c>
      <c r="L16" s="9">
        <v>68.47227990036302</v>
      </c>
      <c r="M16" s="9">
        <v>68.322279900363014</v>
      </c>
      <c r="N16" s="9">
        <v>67.142279900363022</v>
      </c>
      <c r="O16" s="9">
        <v>68.542279900363013</v>
      </c>
      <c r="P16" s="9">
        <v>67.582279900363019</v>
      </c>
      <c r="Q16" s="9">
        <v>67.572279900363014</v>
      </c>
      <c r="R16" s="9">
        <v>67.432279900363014</v>
      </c>
      <c r="S16" s="9">
        <v>67.602279900363015</v>
      </c>
      <c r="T16" s="9">
        <v>68.262279900363012</v>
      </c>
      <c r="U16" s="9">
        <v>68.372279900363026</v>
      </c>
      <c r="V16" s="9">
        <v>67.762279900363012</v>
      </c>
      <c r="W16" s="9">
        <v>68.412279900363018</v>
      </c>
      <c r="X16" s="9">
        <v>68.612279900363021</v>
      </c>
      <c r="Y16" s="9">
        <v>67.912279900363018</v>
      </c>
      <c r="Z16" s="9">
        <v>66.792279900363013</v>
      </c>
      <c r="AB16" s="16">
        <f t="shared" si="3"/>
        <v>69.632279900363017</v>
      </c>
      <c r="AC16" s="17">
        <f t="shared" si="4"/>
        <v>66.792279900363013</v>
      </c>
      <c r="AD16" s="18">
        <f t="shared" si="5"/>
        <v>2.8400000000000034</v>
      </c>
    </row>
    <row r="17" spans="1:30" ht="15" thickBot="1" x14ac:dyDescent="0.25">
      <c r="A17" s="45"/>
      <c r="B17" s="9">
        <v>70</v>
      </c>
      <c r="C17" s="9">
        <v>65.22227990036302</v>
      </c>
      <c r="D17" s="9">
        <v>66.422279900363023</v>
      </c>
      <c r="E17" s="9">
        <v>66.352279900363015</v>
      </c>
      <c r="F17" s="9">
        <v>67.002279900363021</v>
      </c>
      <c r="G17" s="9">
        <v>67.612279900363021</v>
      </c>
      <c r="H17" s="9">
        <v>66.662279900363018</v>
      </c>
      <c r="I17" s="9">
        <v>67.282279900363022</v>
      </c>
      <c r="J17" s="9">
        <v>67.082279900363019</v>
      </c>
      <c r="K17" s="9">
        <v>66.602279900363015</v>
      </c>
      <c r="L17" s="9">
        <v>67.232279900363025</v>
      </c>
      <c r="M17" s="9">
        <v>67.392279900363022</v>
      </c>
      <c r="N17" s="9">
        <v>65.992279900363016</v>
      </c>
      <c r="O17" s="9">
        <v>65.732279900363025</v>
      </c>
      <c r="P17" s="9">
        <v>66.202279900363024</v>
      </c>
      <c r="Q17" s="9">
        <v>66.932279900363014</v>
      </c>
      <c r="R17" s="9">
        <v>66.442279900363019</v>
      </c>
      <c r="S17" s="9">
        <v>66.882279900363017</v>
      </c>
      <c r="T17" s="9">
        <v>66.712279900363015</v>
      </c>
      <c r="U17" s="9">
        <v>67.582279900363019</v>
      </c>
      <c r="V17" s="9">
        <v>66.942279900363019</v>
      </c>
      <c r="W17" s="9">
        <v>66.302279900363018</v>
      </c>
      <c r="X17" s="9">
        <v>66.882279900363017</v>
      </c>
      <c r="Y17" s="9">
        <v>67.102279900363015</v>
      </c>
      <c r="Z17" s="9">
        <v>65.692279900363019</v>
      </c>
      <c r="AB17" s="23">
        <f t="shared" si="3"/>
        <v>67.612279900363021</v>
      </c>
      <c r="AC17" s="24">
        <f t="shared" si="4"/>
        <v>65.22227990036302</v>
      </c>
      <c r="AD17" s="25">
        <f t="shared" si="5"/>
        <v>2.3900000000000006</v>
      </c>
    </row>
    <row r="18" spans="1:30" ht="15" thickBot="1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30" x14ac:dyDescent="0.2">
      <c r="A19" s="45" t="s">
        <v>45</v>
      </c>
      <c r="B19" s="9" t="s">
        <v>26</v>
      </c>
      <c r="C19" s="2" t="s">
        <v>27</v>
      </c>
      <c r="D19" s="2" t="s">
        <v>28</v>
      </c>
      <c r="E19" s="2" t="s">
        <v>29</v>
      </c>
      <c r="F19" s="2" t="s">
        <v>30</v>
      </c>
      <c r="G19" s="2" t="s">
        <v>31</v>
      </c>
      <c r="H19" s="2" t="s">
        <v>0</v>
      </c>
      <c r="I19" s="2" t="s">
        <v>1</v>
      </c>
      <c r="J19" s="2" t="s">
        <v>2</v>
      </c>
      <c r="K19" s="2" t="s">
        <v>3</v>
      </c>
      <c r="L19" s="2" t="s">
        <v>4</v>
      </c>
      <c r="M19" s="2" t="s">
        <v>5</v>
      </c>
      <c r="N19" s="2" t="s">
        <v>6</v>
      </c>
      <c r="O19" s="2" t="s">
        <v>7</v>
      </c>
      <c r="P19" s="2" t="s">
        <v>8</v>
      </c>
      <c r="Q19" s="2" t="s">
        <v>9</v>
      </c>
      <c r="R19" s="2" t="s">
        <v>10</v>
      </c>
      <c r="S19" s="2" t="s">
        <v>11</v>
      </c>
      <c r="T19" s="2" t="s">
        <v>12</v>
      </c>
      <c r="U19" s="2" t="s">
        <v>13</v>
      </c>
      <c r="V19" s="2" t="s">
        <v>14</v>
      </c>
      <c r="W19" s="2" t="s">
        <v>15</v>
      </c>
      <c r="X19" s="2" t="s">
        <v>16</v>
      </c>
      <c r="Y19" s="2" t="s">
        <v>17</v>
      </c>
      <c r="Z19" s="2" t="s">
        <v>18</v>
      </c>
      <c r="AB19" s="13" t="s">
        <v>51</v>
      </c>
      <c r="AC19" s="14" t="s">
        <v>52</v>
      </c>
      <c r="AD19" s="15" t="s">
        <v>53</v>
      </c>
    </row>
    <row r="20" spans="1:30" x14ac:dyDescent="0.2">
      <c r="A20" s="45"/>
      <c r="B20" s="9">
        <v>0</v>
      </c>
      <c r="C20" s="9">
        <v>70.743430866966634</v>
      </c>
      <c r="D20" s="9">
        <v>70.723430866966638</v>
      </c>
      <c r="E20" s="9">
        <v>70.253430866966639</v>
      </c>
      <c r="F20" s="9">
        <v>70.193430866966636</v>
      </c>
      <c r="G20" s="9">
        <v>70.193430866966636</v>
      </c>
      <c r="H20" s="9">
        <v>70.323430866966632</v>
      </c>
      <c r="I20" s="9">
        <v>71.133430866966634</v>
      </c>
      <c r="J20" s="9">
        <v>70.993430866966634</v>
      </c>
      <c r="K20" s="9">
        <v>71.26343086696663</v>
      </c>
      <c r="L20" s="9">
        <v>71.053430866966636</v>
      </c>
      <c r="M20" s="9">
        <v>70.883430866966634</v>
      </c>
      <c r="N20" s="9">
        <v>70.853430866966633</v>
      </c>
      <c r="O20" s="9">
        <v>70.743430866966634</v>
      </c>
      <c r="P20" s="9">
        <v>70.723430866966638</v>
      </c>
      <c r="Q20" s="9">
        <v>70.253430866966639</v>
      </c>
      <c r="R20" s="9">
        <v>70.193430866966636</v>
      </c>
      <c r="S20" s="9">
        <v>70.193430866966636</v>
      </c>
      <c r="T20" s="9">
        <v>70.323430866966632</v>
      </c>
      <c r="U20" s="9">
        <v>71.133430866966634</v>
      </c>
      <c r="V20" s="9">
        <v>70.993430866966634</v>
      </c>
      <c r="W20" s="9">
        <v>71.26343086696663</v>
      </c>
      <c r="X20" s="9">
        <v>71.053430866966636</v>
      </c>
      <c r="Y20" s="9">
        <v>70.883430866966634</v>
      </c>
      <c r="Z20" s="9">
        <v>70.853430866966633</v>
      </c>
      <c r="AB20" s="16">
        <f>MAX(C20:Z20)</f>
        <v>71.26343086696663</v>
      </c>
      <c r="AC20" s="17">
        <f>MIN(C20:Z20)</f>
        <v>70.193430866966636</v>
      </c>
      <c r="AD20" s="18">
        <f>AB20-AC20</f>
        <v>1.0699999999999932</v>
      </c>
    </row>
    <row r="21" spans="1:30" x14ac:dyDescent="0.2">
      <c r="A21" s="45"/>
      <c r="B21" s="9">
        <v>15</v>
      </c>
      <c r="C21" s="9">
        <v>68.313430866966627</v>
      </c>
      <c r="D21" s="9">
        <v>68.613430866966638</v>
      </c>
      <c r="E21" s="9">
        <v>69.26343086696663</v>
      </c>
      <c r="F21" s="9">
        <v>69.223430866966638</v>
      </c>
      <c r="G21" s="9">
        <v>69.493430866966634</v>
      </c>
      <c r="H21" s="9">
        <v>69.463430866966632</v>
      </c>
      <c r="I21" s="9">
        <v>70.023430866966635</v>
      </c>
      <c r="J21" s="9">
        <v>69.78343086696664</v>
      </c>
      <c r="K21" s="9">
        <v>70.143430866966639</v>
      </c>
      <c r="L21" s="9">
        <v>69.843430866966628</v>
      </c>
      <c r="M21" s="9">
        <v>70.023430866966635</v>
      </c>
      <c r="N21" s="9">
        <v>68.78343086696664</v>
      </c>
      <c r="O21" s="9">
        <v>69.083430866966637</v>
      </c>
      <c r="P21" s="9">
        <v>68.883430866966634</v>
      </c>
      <c r="Q21" s="9">
        <v>68.853430866966633</v>
      </c>
      <c r="R21" s="9">
        <v>68.863430866966638</v>
      </c>
      <c r="S21" s="9">
        <v>68.873430866966629</v>
      </c>
      <c r="T21" s="9">
        <v>69.833430866966637</v>
      </c>
      <c r="U21" s="9">
        <v>70.943430866966636</v>
      </c>
      <c r="V21" s="9">
        <v>70.413430866966635</v>
      </c>
      <c r="W21" s="9">
        <v>70.053430866966636</v>
      </c>
      <c r="X21" s="9">
        <v>69.933430866966631</v>
      </c>
      <c r="Y21" s="9">
        <v>69.043430866966631</v>
      </c>
      <c r="Z21" s="9">
        <v>69.083430866966637</v>
      </c>
      <c r="AB21" s="16">
        <f t="shared" ref="AB21:AB25" si="6">MAX(C21:Z21)</f>
        <v>70.943430866966636</v>
      </c>
      <c r="AC21" s="17">
        <f t="shared" ref="AC21:AC25" si="7">MIN(C21:Z21)</f>
        <v>68.313430866966627</v>
      </c>
      <c r="AD21" s="18">
        <f t="shared" ref="AD21:AD25" si="8">AB21-AC21</f>
        <v>2.6300000000000097</v>
      </c>
    </row>
    <row r="22" spans="1:30" x14ac:dyDescent="0.2">
      <c r="A22" s="45"/>
      <c r="B22" s="9">
        <v>30</v>
      </c>
      <c r="C22" s="9">
        <v>69.28343086696664</v>
      </c>
      <c r="D22" s="9">
        <v>68.253430866966639</v>
      </c>
      <c r="E22" s="9">
        <v>68.743430866966634</v>
      </c>
      <c r="F22" s="9">
        <v>69.563430866966627</v>
      </c>
      <c r="G22" s="9">
        <v>69.603430866966633</v>
      </c>
      <c r="H22" s="9">
        <v>69.433430866966631</v>
      </c>
      <c r="I22" s="9">
        <v>70.343430866966628</v>
      </c>
      <c r="J22" s="9">
        <v>70.093430866966628</v>
      </c>
      <c r="K22" s="9">
        <v>69.463430866966632</v>
      </c>
      <c r="L22" s="9">
        <v>69.53343086696664</v>
      </c>
      <c r="M22" s="9">
        <v>68.713430866966632</v>
      </c>
      <c r="N22" s="9">
        <v>68.643430866966639</v>
      </c>
      <c r="O22" s="9">
        <v>68.833430866966637</v>
      </c>
      <c r="P22" s="9">
        <v>68.53343086696664</v>
      </c>
      <c r="Q22" s="9">
        <v>68.873430866966629</v>
      </c>
      <c r="R22" s="9">
        <v>69.413430866966635</v>
      </c>
      <c r="S22" s="9">
        <v>69.01343086696663</v>
      </c>
      <c r="T22" s="9">
        <v>69.433430866966631</v>
      </c>
      <c r="U22" s="9">
        <v>70.503430866966639</v>
      </c>
      <c r="V22" s="9">
        <v>69.90343086696663</v>
      </c>
      <c r="W22" s="9">
        <v>69.853430866966633</v>
      </c>
      <c r="X22" s="9">
        <v>69.76343086696663</v>
      </c>
      <c r="Y22" s="9">
        <v>69.303430866966636</v>
      </c>
      <c r="Z22" s="9">
        <v>68.78343086696664</v>
      </c>
      <c r="AB22" s="16">
        <f t="shared" si="6"/>
        <v>70.503430866966639</v>
      </c>
      <c r="AC22" s="17">
        <f t="shared" si="7"/>
        <v>68.253430866966639</v>
      </c>
      <c r="AD22" s="18">
        <f t="shared" si="8"/>
        <v>2.25</v>
      </c>
    </row>
    <row r="23" spans="1:30" x14ac:dyDescent="0.2">
      <c r="A23" s="45"/>
      <c r="B23" s="9">
        <v>45</v>
      </c>
      <c r="C23" s="9">
        <v>69.093430866966628</v>
      </c>
      <c r="D23" s="9">
        <v>68.893430866966639</v>
      </c>
      <c r="E23" s="9">
        <v>69.78343086696664</v>
      </c>
      <c r="F23" s="9">
        <v>70.633430866966634</v>
      </c>
      <c r="G23" s="9">
        <v>69.993430866966634</v>
      </c>
      <c r="H23" s="9">
        <v>69.523430866966635</v>
      </c>
      <c r="I23" s="9">
        <v>70.433430866966631</v>
      </c>
      <c r="J23" s="9">
        <v>69.793430866966631</v>
      </c>
      <c r="K23" s="9">
        <v>70.323430866966632</v>
      </c>
      <c r="L23" s="9">
        <v>70.40343086696663</v>
      </c>
      <c r="M23" s="9">
        <v>70.123430866966629</v>
      </c>
      <c r="N23" s="9">
        <v>68.853430866966633</v>
      </c>
      <c r="O23" s="9">
        <v>68.823430866966632</v>
      </c>
      <c r="P23" s="9">
        <v>68.723430866966638</v>
      </c>
      <c r="Q23" s="9">
        <v>68.443430866966636</v>
      </c>
      <c r="R23" s="9">
        <v>68.743430866966634</v>
      </c>
      <c r="S23" s="9">
        <v>69.133430866966634</v>
      </c>
      <c r="T23" s="9">
        <v>69.03343086696664</v>
      </c>
      <c r="U23" s="9">
        <v>69.633430866966634</v>
      </c>
      <c r="V23" s="9">
        <v>69.193430866966636</v>
      </c>
      <c r="W23" s="9">
        <v>69.633430866966634</v>
      </c>
      <c r="X23" s="9">
        <v>70.243430866966634</v>
      </c>
      <c r="Y23" s="9">
        <v>69.90343086696663</v>
      </c>
      <c r="Z23" s="9">
        <v>69.023430866966635</v>
      </c>
      <c r="AB23" s="16">
        <f t="shared" si="6"/>
        <v>70.633430866966634</v>
      </c>
      <c r="AC23" s="17">
        <f t="shared" si="7"/>
        <v>68.443430866966636</v>
      </c>
      <c r="AD23" s="18">
        <f t="shared" si="8"/>
        <v>2.1899999999999977</v>
      </c>
    </row>
    <row r="24" spans="1:30" x14ac:dyDescent="0.2">
      <c r="A24" s="45"/>
      <c r="B24" s="9">
        <v>60</v>
      </c>
      <c r="C24" s="9">
        <v>67.623430866966629</v>
      </c>
      <c r="D24" s="9">
        <v>68.823430866966632</v>
      </c>
      <c r="E24" s="9">
        <v>69.223430866966638</v>
      </c>
      <c r="F24" s="9">
        <v>69.773430866966635</v>
      </c>
      <c r="G24" s="9">
        <v>69.573430866966632</v>
      </c>
      <c r="H24" s="9">
        <v>69.823430866966632</v>
      </c>
      <c r="I24" s="9">
        <v>70.363430866966638</v>
      </c>
      <c r="J24" s="9">
        <v>69.863430866966638</v>
      </c>
      <c r="K24" s="9">
        <v>69.42343086696664</v>
      </c>
      <c r="L24" s="9">
        <v>69.193430866966636</v>
      </c>
      <c r="M24" s="9">
        <v>69.213430866966632</v>
      </c>
      <c r="N24" s="9">
        <v>68.113430866966638</v>
      </c>
      <c r="O24" s="9">
        <v>67.623430866966629</v>
      </c>
      <c r="P24" s="9">
        <v>68.133430866966634</v>
      </c>
      <c r="Q24" s="9">
        <v>69.03343086696664</v>
      </c>
      <c r="R24" s="9">
        <v>68.40343086696663</v>
      </c>
      <c r="S24" s="9">
        <v>67.833430866966637</v>
      </c>
      <c r="T24" s="9">
        <v>68.913430866966635</v>
      </c>
      <c r="U24" s="9">
        <v>69.76343086696663</v>
      </c>
      <c r="V24" s="9">
        <v>68.67343086696664</v>
      </c>
      <c r="W24" s="9">
        <v>69.353430866966633</v>
      </c>
      <c r="X24" s="9">
        <v>69.863430866966638</v>
      </c>
      <c r="Y24" s="9">
        <v>69.463430866966632</v>
      </c>
      <c r="Z24" s="9">
        <v>68.523430866966635</v>
      </c>
      <c r="AB24" s="16">
        <f t="shared" si="6"/>
        <v>70.363430866966638</v>
      </c>
      <c r="AC24" s="17">
        <f t="shared" si="7"/>
        <v>67.623430866966629</v>
      </c>
      <c r="AD24" s="18">
        <f t="shared" si="8"/>
        <v>2.7400000000000091</v>
      </c>
    </row>
    <row r="25" spans="1:30" ht="15" thickBot="1" x14ac:dyDescent="0.25">
      <c r="A25" s="45"/>
      <c r="B25" s="9">
        <v>70</v>
      </c>
      <c r="C25" s="9">
        <v>67.473430866966638</v>
      </c>
      <c r="D25" s="9">
        <v>67.213430866966632</v>
      </c>
      <c r="E25" s="9">
        <v>67.793430866966631</v>
      </c>
      <c r="F25" s="9">
        <v>67.493430866966634</v>
      </c>
      <c r="G25" s="9">
        <v>67.333430866966637</v>
      </c>
      <c r="H25" s="9">
        <v>67.563430866966641</v>
      </c>
      <c r="I25" s="9">
        <v>68.873430866966629</v>
      </c>
      <c r="J25" s="9">
        <v>67.743430866966634</v>
      </c>
      <c r="K25" s="9">
        <v>68.193430866966636</v>
      </c>
      <c r="L25" s="9">
        <v>67.90343086696663</v>
      </c>
      <c r="M25" s="9">
        <v>68.943430866966636</v>
      </c>
      <c r="N25" s="9">
        <v>67.543430866966631</v>
      </c>
      <c r="O25" s="9">
        <v>66.563430866966641</v>
      </c>
      <c r="P25" s="9">
        <v>68.053430866966636</v>
      </c>
      <c r="Q25" s="9">
        <v>67.623430866966629</v>
      </c>
      <c r="R25" s="9">
        <v>68.103430866966633</v>
      </c>
      <c r="S25" s="9">
        <v>68.353430866966633</v>
      </c>
      <c r="T25" s="9">
        <v>67.853430866966633</v>
      </c>
      <c r="U25" s="9">
        <v>68.793430866966631</v>
      </c>
      <c r="V25" s="9">
        <v>67.90343086696663</v>
      </c>
      <c r="W25" s="9">
        <v>67.53343086696664</v>
      </c>
      <c r="X25" s="9">
        <v>67.523430866966635</v>
      </c>
      <c r="Y25" s="9">
        <v>66.963430866966632</v>
      </c>
      <c r="Z25" s="9">
        <v>67.003430866966639</v>
      </c>
      <c r="AB25" s="23">
        <f t="shared" si="6"/>
        <v>68.943430866966636</v>
      </c>
      <c r="AC25" s="24">
        <f t="shared" si="7"/>
        <v>66.563430866966641</v>
      </c>
      <c r="AD25" s="25">
        <f t="shared" si="8"/>
        <v>2.3799999999999955</v>
      </c>
    </row>
    <row r="26" spans="1:30" ht="15" thickBot="1" x14ac:dyDescent="0.2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30" x14ac:dyDescent="0.2">
      <c r="A27" s="45" t="s">
        <v>46</v>
      </c>
      <c r="B27" s="9" t="s">
        <v>26</v>
      </c>
      <c r="C27" s="2" t="s">
        <v>27</v>
      </c>
      <c r="D27" s="2" t="s">
        <v>28</v>
      </c>
      <c r="E27" s="2" t="s">
        <v>29</v>
      </c>
      <c r="F27" s="2" t="s">
        <v>30</v>
      </c>
      <c r="G27" s="2" t="s">
        <v>31</v>
      </c>
      <c r="H27" s="2" t="s">
        <v>0</v>
      </c>
      <c r="I27" s="2" t="s">
        <v>1</v>
      </c>
      <c r="J27" s="2" t="s">
        <v>2</v>
      </c>
      <c r="K27" s="2" t="s">
        <v>3</v>
      </c>
      <c r="L27" s="2" t="s">
        <v>4</v>
      </c>
      <c r="M27" s="2" t="s">
        <v>5</v>
      </c>
      <c r="N27" s="2" t="s">
        <v>6</v>
      </c>
      <c r="O27" s="2" t="s">
        <v>7</v>
      </c>
      <c r="P27" s="2" t="s">
        <v>8</v>
      </c>
      <c r="Q27" s="2" t="s">
        <v>9</v>
      </c>
      <c r="R27" s="2" t="s">
        <v>10</v>
      </c>
      <c r="S27" s="2" t="s">
        <v>11</v>
      </c>
      <c r="T27" s="2" t="s">
        <v>12</v>
      </c>
      <c r="U27" s="2" t="s">
        <v>13</v>
      </c>
      <c r="V27" s="2" t="s">
        <v>14</v>
      </c>
      <c r="W27" s="2" t="s">
        <v>15</v>
      </c>
      <c r="X27" s="2" t="s">
        <v>16</v>
      </c>
      <c r="Y27" s="2" t="s">
        <v>17</v>
      </c>
      <c r="Z27" s="2" t="s">
        <v>18</v>
      </c>
      <c r="AB27" s="13" t="s">
        <v>51</v>
      </c>
      <c r="AC27" s="14" t="s">
        <v>52</v>
      </c>
      <c r="AD27" s="15" t="s">
        <v>53</v>
      </c>
    </row>
    <row r="28" spans="1:30" x14ac:dyDescent="0.2">
      <c r="A28" s="45"/>
      <c r="B28" s="9">
        <v>0</v>
      </c>
      <c r="C28" s="9">
        <v>67.681175163676599</v>
      </c>
      <c r="D28" s="9">
        <v>67.7111751636766</v>
      </c>
      <c r="E28" s="9">
        <v>67.801175163676604</v>
      </c>
      <c r="F28" s="9">
        <v>67.891175163676607</v>
      </c>
      <c r="G28" s="9">
        <v>67.601175163676601</v>
      </c>
      <c r="H28" s="9">
        <v>68.911175163676603</v>
      </c>
      <c r="I28" s="9">
        <v>69.661175163676603</v>
      </c>
      <c r="J28" s="9">
        <v>69.511175163676597</v>
      </c>
      <c r="K28" s="9">
        <v>68.451175163676595</v>
      </c>
      <c r="L28" s="9">
        <v>68.131175163676602</v>
      </c>
      <c r="M28" s="9">
        <v>68.051175163676604</v>
      </c>
      <c r="N28" s="9">
        <v>67.751175163676606</v>
      </c>
      <c r="O28" s="9">
        <v>67.681175163676599</v>
      </c>
      <c r="P28" s="9">
        <v>67.7111751636766</v>
      </c>
      <c r="Q28" s="9">
        <v>67.801175163676604</v>
      </c>
      <c r="R28" s="9">
        <v>67.891175163676607</v>
      </c>
      <c r="S28" s="9">
        <v>67.601175163676601</v>
      </c>
      <c r="T28" s="9">
        <v>68.911175163676603</v>
      </c>
      <c r="U28" s="9">
        <v>69.661175163676603</v>
      </c>
      <c r="V28" s="9">
        <v>69.511175163676597</v>
      </c>
      <c r="W28" s="9">
        <v>68.451175163676595</v>
      </c>
      <c r="X28" s="9">
        <v>68.131175163676602</v>
      </c>
      <c r="Y28" s="9">
        <v>68.051175163676604</v>
      </c>
      <c r="Z28" s="9">
        <v>67.751175163676606</v>
      </c>
      <c r="AB28" s="16">
        <f>MAX(C28:Z28)</f>
        <v>69.661175163676603</v>
      </c>
      <c r="AC28" s="17">
        <f>MIN(C28:Z28)</f>
        <v>67.601175163676601</v>
      </c>
      <c r="AD28" s="18">
        <f>AB28-AC28</f>
        <v>2.0600000000000023</v>
      </c>
    </row>
    <row r="29" spans="1:30" x14ac:dyDescent="0.2">
      <c r="A29" s="45"/>
      <c r="B29" s="9">
        <v>15</v>
      </c>
      <c r="C29" s="9">
        <v>65.771175163676602</v>
      </c>
      <c r="D29" s="9">
        <v>66.051175163676604</v>
      </c>
      <c r="E29" s="9">
        <v>66.431175163676599</v>
      </c>
      <c r="F29" s="9">
        <v>66.681175163676599</v>
      </c>
      <c r="G29" s="9">
        <v>66.801175163676604</v>
      </c>
      <c r="H29" s="9">
        <v>68.661175163676603</v>
      </c>
      <c r="I29" s="9">
        <v>69.051175163676604</v>
      </c>
      <c r="J29" s="9">
        <v>68.901175163676598</v>
      </c>
      <c r="K29" s="9">
        <v>67.121175163676597</v>
      </c>
      <c r="L29" s="9">
        <v>66.891175163676607</v>
      </c>
      <c r="M29" s="9">
        <v>66.931175163676599</v>
      </c>
      <c r="N29" s="9">
        <v>66.84117516367661</v>
      </c>
      <c r="O29" s="9">
        <v>66.761175163676597</v>
      </c>
      <c r="P29" s="9">
        <v>66.811175163676609</v>
      </c>
      <c r="Q29" s="9">
        <v>65.921175163676608</v>
      </c>
      <c r="R29" s="9">
        <v>66.331175163676605</v>
      </c>
      <c r="S29" s="9">
        <v>66.34117516367661</v>
      </c>
      <c r="T29" s="9">
        <v>68.471175163676605</v>
      </c>
      <c r="U29" s="9">
        <v>68.941175163676604</v>
      </c>
      <c r="V29" s="9">
        <v>68.651175163676598</v>
      </c>
      <c r="W29" s="9">
        <v>67.411175163676603</v>
      </c>
      <c r="X29" s="9">
        <v>67.121175163676597</v>
      </c>
      <c r="Y29" s="9">
        <v>66.641175163676607</v>
      </c>
      <c r="Z29" s="9">
        <v>66.401175163676598</v>
      </c>
      <c r="AB29" s="16">
        <f t="shared" ref="AB29:AB33" si="9">MAX(C29:Z29)</f>
        <v>69.051175163676604</v>
      </c>
      <c r="AC29" s="17">
        <f t="shared" ref="AC29:AC33" si="10">MIN(C29:Z29)</f>
        <v>65.771175163676602</v>
      </c>
      <c r="AD29" s="18">
        <f t="shared" ref="AD29:AD33" si="11">AB29-AC29</f>
        <v>3.2800000000000011</v>
      </c>
    </row>
    <row r="30" spans="1:30" x14ac:dyDescent="0.2">
      <c r="A30" s="45"/>
      <c r="B30" s="9">
        <v>30</v>
      </c>
      <c r="C30" s="9">
        <v>67.301175163676604</v>
      </c>
      <c r="D30" s="9">
        <v>66.511175163676597</v>
      </c>
      <c r="E30" s="9">
        <v>65.721175163676605</v>
      </c>
      <c r="F30" s="9">
        <v>66.811175163676609</v>
      </c>
      <c r="G30" s="9">
        <v>66.861175163676606</v>
      </c>
      <c r="H30" s="9">
        <v>69.021175163676602</v>
      </c>
      <c r="I30" s="9">
        <v>69.891175163676607</v>
      </c>
      <c r="J30" s="9">
        <v>69.4611751636766</v>
      </c>
      <c r="K30" s="9">
        <v>67.391175163676607</v>
      </c>
      <c r="L30" s="9">
        <v>67.471175163676605</v>
      </c>
      <c r="M30" s="9">
        <v>66.671175163676608</v>
      </c>
      <c r="N30" s="9">
        <v>66.601175163676601</v>
      </c>
      <c r="O30" s="9">
        <v>66.891175163676607</v>
      </c>
      <c r="P30" s="9">
        <v>66.881175163676602</v>
      </c>
      <c r="Q30" s="9">
        <v>66.581175163676605</v>
      </c>
      <c r="R30" s="9">
        <v>66.931175163676599</v>
      </c>
      <c r="S30" s="9">
        <v>66.84117516367661</v>
      </c>
      <c r="T30" s="9">
        <v>68.551175163676604</v>
      </c>
      <c r="U30" s="9">
        <v>68.911175163676603</v>
      </c>
      <c r="V30" s="9">
        <v>68.491175163676601</v>
      </c>
      <c r="W30" s="9">
        <v>67.681175163676599</v>
      </c>
      <c r="X30" s="9">
        <v>67.4611751636766</v>
      </c>
      <c r="Y30" s="9">
        <v>67.131175163676602</v>
      </c>
      <c r="Z30" s="9">
        <v>66.691175163676604</v>
      </c>
      <c r="AB30" s="16">
        <f t="shared" si="9"/>
        <v>69.891175163676607</v>
      </c>
      <c r="AC30" s="17">
        <f t="shared" si="10"/>
        <v>65.721175163676605</v>
      </c>
      <c r="AD30" s="18">
        <f t="shared" si="11"/>
        <v>4.1700000000000017</v>
      </c>
    </row>
    <row r="31" spans="1:30" x14ac:dyDescent="0.2">
      <c r="A31" s="45"/>
      <c r="B31" s="9">
        <v>45</v>
      </c>
      <c r="C31" s="9">
        <v>66.621175163676597</v>
      </c>
      <c r="D31" s="9">
        <v>66.241175163676601</v>
      </c>
      <c r="E31" s="9">
        <v>66.661175163676603</v>
      </c>
      <c r="F31" s="9">
        <v>67.311175163676609</v>
      </c>
      <c r="G31" s="9">
        <v>66.561175163676609</v>
      </c>
      <c r="H31" s="9">
        <v>68.121175163676597</v>
      </c>
      <c r="I31" s="9">
        <v>68.691175163676604</v>
      </c>
      <c r="J31" s="9">
        <v>68.361175163676606</v>
      </c>
      <c r="K31" s="9">
        <v>67.501175163676606</v>
      </c>
      <c r="L31" s="9">
        <v>67.851175163676601</v>
      </c>
      <c r="M31" s="9">
        <v>67.441175163676604</v>
      </c>
      <c r="N31" s="9">
        <v>66.891175163676607</v>
      </c>
      <c r="O31" s="9">
        <v>66.801175163676604</v>
      </c>
      <c r="P31" s="9">
        <v>67.09117516367661</v>
      </c>
      <c r="Q31" s="9">
        <v>66.531175163676608</v>
      </c>
      <c r="R31" s="9">
        <v>66.951175163676595</v>
      </c>
      <c r="S31" s="9">
        <v>67.011175163676597</v>
      </c>
      <c r="T31" s="9">
        <v>68.661175163676603</v>
      </c>
      <c r="U31" s="9">
        <v>68.611175163676606</v>
      </c>
      <c r="V31" s="9">
        <v>68.3211751636766</v>
      </c>
      <c r="W31" s="9">
        <v>67.311175163676609</v>
      </c>
      <c r="X31" s="9">
        <v>67.631175163676602</v>
      </c>
      <c r="Y31" s="9">
        <v>67.761175163676597</v>
      </c>
      <c r="Z31" s="9">
        <v>65.681175163676599</v>
      </c>
      <c r="AB31" s="16">
        <f t="shared" si="9"/>
        <v>68.691175163676604</v>
      </c>
      <c r="AC31" s="17">
        <f t="shared" si="10"/>
        <v>65.681175163676599</v>
      </c>
      <c r="AD31" s="18">
        <f t="shared" si="11"/>
        <v>3.0100000000000051</v>
      </c>
    </row>
    <row r="32" spans="1:30" x14ac:dyDescent="0.2">
      <c r="A32" s="45"/>
      <c r="B32" s="9">
        <v>60</v>
      </c>
      <c r="C32" s="9">
        <v>66.4611751636766</v>
      </c>
      <c r="D32" s="9">
        <v>67.511175163676597</v>
      </c>
      <c r="E32" s="9">
        <v>67.401175163676598</v>
      </c>
      <c r="F32" s="9">
        <v>67.561175163676609</v>
      </c>
      <c r="G32" s="9">
        <v>67.701175163676595</v>
      </c>
      <c r="H32" s="9">
        <v>68.041175163676598</v>
      </c>
      <c r="I32" s="9">
        <v>68.801175163676604</v>
      </c>
      <c r="J32" s="9">
        <v>68.021175163676602</v>
      </c>
      <c r="K32" s="9">
        <v>67.721175163676605</v>
      </c>
      <c r="L32" s="9">
        <v>67.2111751636766</v>
      </c>
      <c r="M32" s="9">
        <v>67.34117516367661</v>
      </c>
      <c r="N32" s="9">
        <v>66.501175163676606</v>
      </c>
      <c r="O32" s="9">
        <v>66.111175163676606</v>
      </c>
      <c r="P32" s="9">
        <v>66.601175163676601</v>
      </c>
      <c r="Q32" s="9">
        <v>65.901175163676598</v>
      </c>
      <c r="R32" s="9">
        <v>65.651175163676598</v>
      </c>
      <c r="S32" s="9">
        <v>65.911175163676603</v>
      </c>
      <c r="T32" s="9">
        <v>67.811175163676609</v>
      </c>
      <c r="U32" s="9">
        <v>68.381175163676602</v>
      </c>
      <c r="V32" s="9">
        <v>67.411175163676603</v>
      </c>
      <c r="W32" s="9">
        <v>67.601175163676601</v>
      </c>
      <c r="X32" s="9">
        <v>67.441175163676604</v>
      </c>
      <c r="Y32" s="9">
        <v>67.411175163676603</v>
      </c>
      <c r="Z32" s="9">
        <v>66.801175163676604</v>
      </c>
      <c r="AB32" s="16">
        <f t="shared" si="9"/>
        <v>68.801175163676604</v>
      </c>
      <c r="AC32" s="17">
        <f t="shared" si="10"/>
        <v>65.651175163676598</v>
      </c>
      <c r="AD32" s="18">
        <f t="shared" si="11"/>
        <v>3.1500000000000057</v>
      </c>
    </row>
    <row r="33" spans="1:30" ht="15" thickBot="1" x14ac:dyDescent="0.25">
      <c r="A33" s="45"/>
      <c r="B33" s="9">
        <v>70</v>
      </c>
      <c r="C33" s="9">
        <v>64.9611751636766</v>
      </c>
      <c r="D33" s="9">
        <v>65.721175163676605</v>
      </c>
      <c r="E33" s="9">
        <v>65.671175163676594</v>
      </c>
      <c r="F33" s="9">
        <v>65.801175163676604</v>
      </c>
      <c r="G33" s="9">
        <v>65.801175163676604</v>
      </c>
      <c r="H33" s="9">
        <v>65.941175163676604</v>
      </c>
      <c r="I33" s="9">
        <v>67.051175163676604</v>
      </c>
      <c r="J33" s="9">
        <v>66.0711751636766</v>
      </c>
      <c r="K33" s="9">
        <v>66.271175163676602</v>
      </c>
      <c r="L33" s="9">
        <v>66.311175163676609</v>
      </c>
      <c r="M33" s="9">
        <v>66.651175163676598</v>
      </c>
      <c r="N33" s="9">
        <v>65.891175163676607</v>
      </c>
      <c r="O33" s="9">
        <v>64.911175163676603</v>
      </c>
      <c r="P33" s="9">
        <v>66.081175163676605</v>
      </c>
      <c r="Q33" s="9">
        <v>65.851175163676601</v>
      </c>
      <c r="R33" s="9">
        <v>65.981175163676596</v>
      </c>
      <c r="S33" s="9">
        <v>66.511175163676597</v>
      </c>
      <c r="T33" s="9">
        <v>66.241175163676601</v>
      </c>
      <c r="U33" s="9">
        <v>66.671175163676594</v>
      </c>
      <c r="V33" s="9">
        <v>65.991175163676601</v>
      </c>
      <c r="W33" s="9">
        <v>65.731175163676596</v>
      </c>
      <c r="X33" s="9">
        <v>65.481175163676596</v>
      </c>
      <c r="Y33" s="9">
        <v>65.701175163676595</v>
      </c>
      <c r="Z33" s="9">
        <v>65.031175163676608</v>
      </c>
      <c r="AB33" s="23">
        <f t="shared" si="9"/>
        <v>67.051175163676604</v>
      </c>
      <c r="AC33" s="24">
        <f t="shared" si="10"/>
        <v>64.911175163676603</v>
      </c>
      <c r="AD33" s="25">
        <f t="shared" si="11"/>
        <v>2.1400000000000006</v>
      </c>
    </row>
  </sheetData>
  <mergeCells count="8">
    <mergeCell ref="O1:Q1"/>
    <mergeCell ref="A19:A25"/>
    <mergeCell ref="A27:A33"/>
    <mergeCell ref="A3:A9"/>
    <mergeCell ref="A1:C1"/>
    <mergeCell ref="E1:G1"/>
    <mergeCell ref="A11:A17"/>
    <mergeCell ref="I1:M1"/>
  </mergeCells>
  <phoneticPr fontId="2" type="noConversion"/>
  <conditionalFormatting sqref="AD4:AD10">
    <cfRule type="cellIs" dxfId="3" priority="10" operator="greaterThan">
      <formula>4</formula>
    </cfRule>
  </conditionalFormatting>
  <conditionalFormatting sqref="AD12:AD17">
    <cfRule type="cellIs" dxfId="2" priority="3" operator="greaterThan">
      <formula>4</formula>
    </cfRule>
  </conditionalFormatting>
  <conditionalFormatting sqref="AD20:AD25">
    <cfRule type="cellIs" dxfId="1" priority="2" operator="greaterThan">
      <formula>4</formula>
    </cfRule>
  </conditionalFormatting>
  <conditionalFormatting sqref="AD28:AD33">
    <cfRule type="cellIs" dxfId="0" priority="1" operator="greaterThan">
      <formula>4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接收GT</vt:lpstr>
      <vt:lpstr>接收增益</vt:lpstr>
      <vt:lpstr>发射EIRP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2025-05-31T03:39:59Z</dcterms:modified>
</cp:coreProperties>
</file>