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3D8611F4-932A-46C9-B37B-5891C330F404}" xr6:coauthVersionLast="36" xr6:coauthVersionMax="36" xr10:uidLastSave="{00000000-0000-0000-0000-000000000000}"/>
  <bookViews>
    <workbookView xWindow="0" yWindow="0" windowWidth="22260" windowHeight="12645" activeTab="2" xr2:uid="{00000000-000D-0000-FFFF-FFFF00000000}"/>
  </bookViews>
  <sheets>
    <sheet name="接收GT" sheetId="3" r:id="rId1"/>
    <sheet name="接收增益" sheetId="1" r:id="rId2"/>
    <sheet name="发射EIRP" sheetId="2" r:id="rId3"/>
  </sheets>
  <calcPr calcId="17902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61" i="1" l="1"/>
  <c r="AB54" i="1"/>
  <c r="AC53" i="1"/>
  <c r="AC46" i="1"/>
  <c r="AB45" i="1"/>
  <c r="AC38" i="1"/>
  <c r="AB38" i="1"/>
  <c r="AB37" i="1"/>
  <c r="AB30" i="1"/>
  <c r="AC29" i="1"/>
  <c r="AB6" i="1"/>
  <c r="AB5" i="1"/>
  <c r="AB13" i="1"/>
  <c r="AC13" i="1"/>
  <c r="AD13" i="1"/>
  <c r="AB14" i="1"/>
  <c r="AD14" i="1" s="1"/>
  <c r="AC14" i="1"/>
  <c r="AB15" i="1"/>
  <c r="AC15" i="1"/>
  <c r="AD15" i="1"/>
  <c r="AB16" i="1"/>
  <c r="AC16" i="1"/>
  <c r="AD16" i="1"/>
  <c r="AB17" i="1"/>
  <c r="AD17" i="1" s="1"/>
  <c r="AC17" i="1"/>
  <c r="AB18" i="1"/>
  <c r="AC18" i="1"/>
  <c r="AB21" i="1"/>
  <c r="AC21" i="1"/>
  <c r="AD21" i="1"/>
  <c r="AB22" i="1"/>
  <c r="AD22" i="1" s="1"/>
  <c r="AC22" i="1"/>
  <c r="AB23" i="1"/>
  <c r="AC23" i="1"/>
  <c r="AD23" i="1"/>
  <c r="AB24" i="1"/>
  <c r="AC24" i="1"/>
  <c r="AD24" i="1"/>
  <c r="AB25" i="1"/>
  <c r="AD25" i="1" s="1"/>
  <c r="AC25" i="1"/>
  <c r="AB26" i="1"/>
  <c r="AC26" i="1"/>
  <c r="AD26" i="1"/>
  <c r="AB62" i="1"/>
  <c r="AC62" i="1"/>
  <c r="AD18" i="1" l="1"/>
  <c r="AB61" i="1"/>
  <c r="AD61" i="1" s="1"/>
  <c r="AD62" i="1"/>
  <c r="AC54" i="1"/>
  <c r="AD54" i="1" s="1"/>
  <c r="AB53" i="1"/>
  <c r="AD53" i="1" s="1"/>
  <c r="AB46" i="1"/>
  <c r="AD46" i="1" s="1"/>
  <c r="AC45" i="1"/>
  <c r="AD45" i="1" s="1"/>
  <c r="AD38" i="1"/>
  <c r="AC37" i="1"/>
  <c r="AD37" i="1" s="1"/>
  <c r="AC30" i="1"/>
  <c r="AD30" i="1" s="1"/>
  <c r="AB29" i="1"/>
  <c r="AD29" i="1" s="1"/>
  <c r="AC6" i="1"/>
  <c r="AD6" i="1" s="1"/>
  <c r="AC5" i="1"/>
  <c r="AD5" i="1" s="1"/>
  <c r="AC33" i="2"/>
  <c r="AB33" i="2"/>
  <c r="AD33" i="2" s="1"/>
  <c r="AC32" i="2"/>
  <c r="AB32" i="2"/>
  <c r="AC31" i="2"/>
  <c r="AB31" i="2"/>
  <c r="AC30" i="2"/>
  <c r="AB30" i="2"/>
  <c r="AC29" i="2"/>
  <c r="AB29" i="2"/>
  <c r="AD29" i="2" s="1"/>
  <c r="AC28" i="2"/>
  <c r="AB28" i="2"/>
  <c r="AC25" i="2"/>
  <c r="AB25" i="2"/>
  <c r="AD25" i="2" s="1"/>
  <c r="AC24" i="2"/>
  <c r="AB24" i="2"/>
  <c r="AC23" i="2"/>
  <c r="AB23" i="2"/>
  <c r="AD23" i="2" s="1"/>
  <c r="AC22" i="2"/>
  <c r="AB22" i="2"/>
  <c r="AC21" i="2"/>
  <c r="AB21" i="2"/>
  <c r="AD21" i="2" s="1"/>
  <c r="AC20" i="2"/>
  <c r="AB20" i="2"/>
  <c r="AC17" i="2"/>
  <c r="AB17" i="2"/>
  <c r="AC16" i="2"/>
  <c r="AB16" i="2"/>
  <c r="AD16" i="2" s="1"/>
  <c r="AC15" i="2"/>
  <c r="AB15" i="2"/>
  <c r="AC14" i="2"/>
  <c r="AB14" i="2"/>
  <c r="AD14" i="2" s="1"/>
  <c r="AC13" i="2"/>
  <c r="AB13" i="2"/>
  <c r="AD13" i="2" s="1"/>
  <c r="AC12" i="2"/>
  <c r="AB12" i="2"/>
  <c r="AD12" i="2" s="1"/>
  <c r="AC9" i="2"/>
  <c r="AB9" i="2"/>
  <c r="AD9" i="2" s="1"/>
  <c r="AC8" i="2"/>
  <c r="AB8" i="2"/>
  <c r="AC7" i="2"/>
  <c r="AB7" i="2"/>
  <c r="AD7" i="2" s="1"/>
  <c r="AC6" i="2"/>
  <c r="AB6" i="2"/>
  <c r="AC5" i="2"/>
  <c r="AB5" i="2"/>
  <c r="AC4" i="2"/>
  <c r="AB4" i="2"/>
  <c r="AD4" i="2" s="1"/>
  <c r="AD28" i="2" l="1"/>
  <c r="AD20" i="2"/>
  <c r="AD22" i="2"/>
  <c r="AD5" i="2"/>
  <c r="AD17" i="2"/>
  <c r="AD31" i="2"/>
  <c r="AD15" i="2"/>
  <c r="AD24" i="2"/>
  <c r="AD6" i="2"/>
  <c r="AD30" i="2"/>
  <c r="AD8" i="2"/>
  <c r="AD32" i="2"/>
  <c r="AC64" i="1"/>
  <c r="AB64" i="1"/>
  <c r="AD64" i="1" s="1"/>
  <c r="AB63" i="1"/>
  <c r="AC63" i="1"/>
  <c r="AB65" i="1"/>
  <c r="AC65" i="1"/>
  <c r="AC66" i="1"/>
  <c r="AB66" i="1"/>
  <c r="AB55" i="1"/>
  <c r="AC55" i="1"/>
  <c r="AB56" i="1"/>
  <c r="AC56" i="1"/>
  <c r="AC57" i="1"/>
  <c r="AB57" i="1"/>
  <c r="AD57" i="1" s="1"/>
  <c r="AB58" i="1"/>
  <c r="AC58" i="1"/>
  <c r="AB50" i="1"/>
  <c r="AC50" i="1"/>
  <c r="AB48" i="1"/>
  <c r="AC48" i="1"/>
  <c r="AB49" i="1"/>
  <c r="AC49" i="1"/>
  <c r="AC47" i="1"/>
  <c r="AB47" i="1"/>
  <c r="AC41" i="1"/>
  <c r="AB41" i="1"/>
  <c r="AD41" i="1" s="1"/>
  <c r="AC40" i="1"/>
  <c r="AB40" i="1"/>
  <c r="AD40" i="1" s="1"/>
  <c r="AB42" i="1"/>
  <c r="AC42" i="1"/>
  <c r="AB39" i="1"/>
  <c r="AC39" i="1"/>
  <c r="AB34" i="1"/>
  <c r="AC34" i="1"/>
  <c r="AC32" i="1"/>
  <c r="AB32" i="1"/>
  <c r="AD32" i="1" s="1"/>
  <c r="AB33" i="1"/>
  <c r="AC33" i="1"/>
  <c r="AB31" i="1"/>
  <c r="AC31" i="1"/>
  <c r="AC10" i="1"/>
  <c r="AB10" i="1"/>
  <c r="AD10" i="1" s="1"/>
  <c r="AB8" i="1"/>
  <c r="AC8" i="1"/>
  <c r="AB9" i="1"/>
  <c r="AC9" i="1"/>
  <c r="AB7" i="1"/>
  <c r="AC7" i="1"/>
  <c r="AD7" i="1" s="1"/>
  <c r="AD66" i="1" l="1"/>
  <c r="AD65" i="1"/>
  <c r="AD63" i="1"/>
  <c r="AD58" i="1"/>
  <c r="AD56" i="1"/>
  <c r="AD55" i="1"/>
  <c r="AD47" i="1"/>
  <c r="AD49" i="1"/>
  <c r="AD48" i="1"/>
  <c r="AD50" i="1"/>
  <c r="AD39" i="1"/>
  <c r="AD42" i="1"/>
  <c r="AD31" i="1"/>
  <c r="AD33" i="1"/>
  <c r="AD34" i="1"/>
  <c r="AD9" i="1"/>
  <c r="AD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C4" authorId="0" shapeId="0" xr:uid="{9BB7C8D5-CD8F-42AE-8260-6CF4D3873CF2}">
      <text>
        <r>
          <rPr>
            <b/>
            <sz val="10"/>
            <color indexed="81"/>
            <rFont val="宋体"/>
            <family val="3"/>
            <charset val="134"/>
          </rPr>
          <t xml:space="preserve">作者:
</t>
        </r>
      </text>
    </comment>
  </commentList>
</comments>
</file>

<file path=xl/sharedStrings.xml><?xml version="1.0" encoding="utf-8"?>
<sst xmlns="http://schemas.openxmlformats.org/spreadsheetml/2006/main" count="408" uniqueCount="58">
  <si>
    <t>PHI75</t>
  </si>
  <si>
    <t>PHI90</t>
  </si>
  <si>
    <t>PHI105</t>
  </si>
  <si>
    <t>PHI120</t>
  </si>
  <si>
    <t>PHI135</t>
  </si>
  <si>
    <t>PHI150</t>
  </si>
  <si>
    <t>PHI165</t>
  </si>
  <si>
    <t>PHI180</t>
  </si>
  <si>
    <t>PHI195</t>
  </si>
  <si>
    <t>PHI210</t>
  </si>
  <si>
    <t>PHI225</t>
  </si>
  <si>
    <t>PHI240</t>
  </si>
  <si>
    <t>PHI255</t>
  </si>
  <si>
    <t>PHI270</t>
  </si>
  <si>
    <t>PHI285</t>
  </si>
  <si>
    <t>PHI300</t>
  </si>
  <si>
    <t>PHI315</t>
  </si>
  <si>
    <t>PHI330</t>
  </si>
  <si>
    <t>PHI345</t>
  </si>
  <si>
    <t>波束角_0</t>
  </si>
  <si>
    <t>波束角_15</t>
  </si>
  <si>
    <t>波束角_30</t>
  </si>
  <si>
    <t>波束角_45</t>
  </si>
  <si>
    <t>波束角_60</t>
  </si>
  <si>
    <t>波束角_70</t>
  </si>
  <si>
    <t xml:space="preserve">10.825GHz           </t>
  </si>
  <si>
    <t>测试波位</t>
  </si>
  <si>
    <t>PHI0</t>
  </si>
  <si>
    <t>PHI15</t>
  </si>
  <si>
    <t>PHI30</t>
  </si>
  <si>
    <t>PHI45</t>
  </si>
  <si>
    <t>PHI60</t>
  </si>
  <si>
    <t>11.075GHz</t>
  </si>
  <si>
    <t>11.325GHz</t>
  </si>
  <si>
    <t>11.575GHz</t>
  </si>
  <si>
    <t>11.825GHz</t>
  </si>
  <si>
    <t>12.075GHz</t>
  </si>
  <si>
    <t>12.325GHz</t>
  </si>
  <si>
    <t>12.575GHz</t>
  </si>
  <si>
    <t>接收链路状态</t>
    <phoneticPr fontId="0" type="noConversion"/>
  </si>
  <si>
    <t>Rx阵面衰减10dB</t>
    <phoneticPr fontId="0" type="noConversion"/>
  </si>
  <si>
    <t>Rx阵面无衰减</t>
    <phoneticPr fontId="0" type="noConversion"/>
  </si>
  <si>
    <t>BUC_RF无衰减，同轴衰减10dB</t>
    <phoneticPr fontId="0" type="noConversion"/>
  </si>
  <si>
    <t>14.0625GHz</t>
  </si>
  <si>
    <t>14.1875GHz</t>
    <phoneticPr fontId="1" type="noConversion"/>
  </si>
  <si>
    <t>14.3125GHz</t>
    <phoneticPr fontId="1" type="noConversion"/>
  </si>
  <si>
    <t>14.4375GHz</t>
    <phoneticPr fontId="1" type="noConversion"/>
  </si>
  <si>
    <t>发射链路状态：</t>
  </si>
  <si>
    <t>BDC_RF衰减30dB</t>
    <phoneticPr fontId="0" type="noConversion"/>
  </si>
  <si>
    <t>BDC_IF衰减20dB</t>
    <phoneticPr fontId="0" type="noConversion"/>
  </si>
  <si>
    <t>BUC_IF衰减24dB</t>
    <phoneticPr fontId="0" type="noConversion"/>
  </si>
  <si>
    <t>MAX</t>
    <phoneticPr fontId="1" type="noConversion"/>
  </si>
  <si>
    <t>MIN</t>
    <phoneticPr fontId="1" type="noConversion"/>
  </si>
  <si>
    <t>DELTA</t>
    <phoneticPr fontId="1" type="noConversion"/>
  </si>
  <si>
    <t>频率</t>
    <phoneticPr fontId="2" type="noConversion"/>
  </si>
  <si>
    <t>测试角度</t>
    <phoneticPr fontId="2" type="noConversion"/>
  </si>
  <si>
    <t>G/T值</t>
    <phoneticPr fontId="2" type="noConversion"/>
  </si>
  <si>
    <t>G/T值（40K）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</si>
</sst>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0"/>
      <color indexed="8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76" fontId="0" fillId="0" borderId="0" xfId="0" applyNumberFormat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76" fontId="0" fillId="0" borderId="5" xfId="0" applyNumberFormat="1" applyBorder="1" applyAlignment="1">
      <alignment horizontal="center"/>
    </xf>
    <xf numFmtId="176" fontId="0" fillId="0" borderId="0" xfId="0" applyNumberFormat="1" applyBorder="1" applyAlignment="1">
      <alignment horizontal="center"/>
    </xf>
    <xf numFmtId="176" fontId="0" fillId="0" borderId="12" xfId="0" applyNumberFormat="1" applyBorder="1" applyAlignment="1">
      <alignment horizontal="center"/>
    </xf>
    <xf numFmtId="176" fontId="0" fillId="0" borderId="13" xfId="0" applyNumberFormat="1" applyBorder="1" applyAlignment="1">
      <alignment horizontal="center"/>
    </xf>
    <xf numFmtId="176" fontId="0" fillId="0" borderId="14" xfId="0" applyNumberFormat="1" applyBorder="1" applyAlignment="1">
      <alignment horizontal="center"/>
    </xf>
    <xf numFmtId="176" fontId="0" fillId="0" borderId="15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</cellXfs>
  <cellStyles count="1">
    <cellStyle name="常规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workbookViewId="0">
      <selection activeCell="H22" sqref="H22"/>
    </sheetView>
  </sheetViews>
  <sheetFormatPr defaultRowHeight="14.25" x14ac:dyDescent="0.2"/>
  <cols>
    <col min="1" max="1" width="19.75" bestFit="1" customWidth="1"/>
  </cols>
  <sheetData>
    <row r="1" spans="1:9" x14ac:dyDescent="0.2">
      <c r="A1" s="9" t="s">
        <v>54</v>
      </c>
      <c r="B1" s="2">
        <v>10.824999999999999</v>
      </c>
      <c r="C1" s="2">
        <v>11.074999999999999</v>
      </c>
      <c r="D1" s="2">
        <v>11.324999999999999</v>
      </c>
      <c r="E1" s="2">
        <v>11.574999999999999</v>
      </c>
      <c r="F1" s="2">
        <v>11.824999999999999</v>
      </c>
      <c r="G1" s="2">
        <v>12.074999999999999</v>
      </c>
      <c r="H1" s="2">
        <v>12.324999999999999</v>
      </c>
      <c r="I1" s="2">
        <v>12.574999999999999</v>
      </c>
    </row>
    <row r="2" spans="1:9" x14ac:dyDescent="0.2">
      <c r="A2" s="9" t="s">
        <v>55</v>
      </c>
      <c r="B2" s="12">
        <v>0</v>
      </c>
      <c r="C2" s="12">
        <v>0</v>
      </c>
      <c r="D2" s="12">
        <v>0</v>
      </c>
      <c r="E2" s="12">
        <v>0</v>
      </c>
      <c r="F2" s="12">
        <v>0</v>
      </c>
      <c r="G2" s="12">
        <v>0</v>
      </c>
      <c r="H2" s="12">
        <v>0</v>
      </c>
      <c r="I2" s="12">
        <v>0</v>
      </c>
    </row>
    <row r="3" spans="1:9" x14ac:dyDescent="0.2">
      <c r="A3" s="9" t="s">
        <v>56</v>
      </c>
      <c r="B3" s="23">
        <v>4.4483846916448826</v>
      </c>
      <c r="C3" s="23">
        <v>4.5570448519090192</v>
      </c>
      <c r="D3" s="23">
        <v>4.9164302904176225</v>
      </c>
      <c r="E3" s="23">
        <v>5.7256119497246374</v>
      </c>
      <c r="F3" s="23">
        <v>5.739412226581706</v>
      </c>
      <c r="G3" s="23">
        <v>5.7755739720566055</v>
      </c>
      <c r="H3" s="23">
        <v>5.9793466404195641</v>
      </c>
      <c r="I3" s="23">
        <v>6.5371101499948168</v>
      </c>
    </row>
    <row r="4" spans="1:9" x14ac:dyDescent="0.2">
      <c r="A4" s="9" t="s">
        <v>57</v>
      </c>
      <c r="B4" s="23">
        <v>7.4483846916448826</v>
      </c>
      <c r="C4" s="23">
        <v>7.5570448519090192</v>
      </c>
      <c r="D4" s="23">
        <v>7.9164302904176225</v>
      </c>
      <c r="E4" s="23">
        <v>8.7256119497246374</v>
      </c>
      <c r="F4" s="23">
        <v>8.739412226581706</v>
      </c>
      <c r="G4" s="23">
        <v>8.7755739720566055</v>
      </c>
      <c r="H4" s="23">
        <v>8.9793466404195641</v>
      </c>
      <c r="I4" s="23">
        <v>9.5371101499948168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66"/>
  <sheetViews>
    <sheetView topLeftCell="A19" zoomScale="85" zoomScaleNormal="85" workbookViewId="0">
      <selection activeCell="I42" sqref="I42"/>
    </sheetView>
  </sheetViews>
  <sheetFormatPr defaultRowHeight="14.25" x14ac:dyDescent="0.2"/>
  <cols>
    <col min="1" max="1" width="10.125" bestFit="1" customWidth="1"/>
    <col min="2" max="2" width="10.375" bestFit="1" customWidth="1"/>
    <col min="3" max="9" width="6" bestFit="1" customWidth="1"/>
    <col min="10" max="26" width="7" bestFit="1" customWidth="1"/>
    <col min="28" max="30" width="9.125" customWidth="1"/>
  </cols>
  <sheetData>
    <row r="1" spans="1:30" ht="15" thickBot="1" x14ac:dyDescent="0.25">
      <c r="A1" s="29" t="s">
        <v>39</v>
      </c>
      <c r="B1" s="30"/>
      <c r="C1" s="30"/>
      <c r="D1" s="7">
        <v>1</v>
      </c>
      <c r="E1" s="24" t="s">
        <v>40</v>
      </c>
      <c r="F1" s="24"/>
      <c r="G1" s="24"/>
      <c r="H1" s="7">
        <v>2</v>
      </c>
      <c r="I1" s="24" t="s">
        <v>48</v>
      </c>
      <c r="J1" s="24"/>
      <c r="K1" s="24"/>
      <c r="L1" s="7">
        <v>3</v>
      </c>
      <c r="M1" s="24" t="s">
        <v>49</v>
      </c>
      <c r="N1" s="24"/>
      <c r="O1" s="25"/>
    </row>
    <row r="2" spans="1:30" x14ac:dyDescent="0.2">
      <c r="A2" s="6"/>
      <c r="B2" s="6"/>
      <c r="C2" s="6"/>
    </row>
    <row r="3" spans="1:30" ht="15" thickBot="1" x14ac:dyDescent="0.25"/>
    <row r="4" spans="1:30" x14ac:dyDescent="0.2">
      <c r="A4" s="31" t="s">
        <v>25</v>
      </c>
      <c r="B4" s="1" t="s">
        <v>26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2" t="s">
        <v>0</v>
      </c>
      <c r="I4" s="2" t="s">
        <v>1</v>
      </c>
      <c r="J4" s="2" t="s">
        <v>2</v>
      </c>
      <c r="K4" s="2" t="s">
        <v>3</v>
      </c>
      <c r="L4" s="2" t="s">
        <v>4</v>
      </c>
      <c r="M4" s="2" t="s">
        <v>5</v>
      </c>
      <c r="N4" s="2" t="s">
        <v>6</v>
      </c>
      <c r="O4" s="2" t="s">
        <v>7</v>
      </c>
      <c r="P4" s="2" t="s">
        <v>8</v>
      </c>
      <c r="Q4" s="2" t="s">
        <v>9</v>
      </c>
      <c r="R4" s="2" t="s">
        <v>10</v>
      </c>
      <c r="S4" s="2" t="s">
        <v>11</v>
      </c>
      <c r="T4" s="2" t="s">
        <v>12</v>
      </c>
      <c r="U4" s="2" t="s">
        <v>13</v>
      </c>
      <c r="V4" s="2" t="s">
        <v>14</v>
      </c>
      <c r="W4" s="2" t="s">
        <v>15</v>
      </c>
      <c r="X4" s="2" t="s">
        <v>16</v>
      </c>
      <c r="Y4" s="2" t="s">
        <v>17</v>
      </c>
      <c r="Z4" s="2" t="s">
        <v>18</v>
      </c>
      <c r="AB4" s="14" t="s">
        <v>51</v>
      </c>
      <c r="AC4" s="15" t="s">
        <v>52</v>
      </c>
      <c r="AD4" s="16" t="s">
        <v>53</v>
      </c>
    </row>
    <row r="5" spans="1:30" x14ac:dyDescent="0.2">
      <c r="A5" s="32"/>
      <c r="B5" s="3" t="s">
        <v>19</v>
      </c>
      <c r="C5" s="4">
        <v>65.711111385473103</v>
      </c>
      <c r="D5" s="4">
        <v>65.671111385473111</v>
      </c>
      <c r="E5" s="4">
        <v>65.671111385473111</v>
      </c>
      <c r="F5" s="4">
        <v>65.741111385473104</v>
      </c>
      <c r="G5" s="4">
        <v>65.591111385473113</v>
      </c>
      <c r="H5" s="4">
        <v>65.53111138547311</v>
      </c>
      <c r="I5" s="4">
        <v>65.971111385473108</v>
      </c>
      <c r="J5" s="4">
        <v>65.431111385473116</v>
      </c>
      <c r="K5" s="4">
        <v>65.591111385473113</v>
      </c>
      <c r="L5" s="4">
        <v>65.64111138547311</v>
      </c>
      <c r="M5" s="4">
        <v>65.731111385473113</v>
      </c>
      <c r="N5" s="4">
        <v>65.801111385473106</v>
      </c>
      <c r="O5" s="4">
        <v>65.711111385473103</v>
      </c>
      <c r="P5" s="4">
        <v>65.671111385473111</v>
      </c>
      <c r="Q5" s="4">
        <v>65.671111385473111</v>
      </c>
      <c r="R5" s="4">
        <v>65.741111385473104</v>
      </c>
      <c r="S5" s="4">
        <v>65.591111385473113</v>
      </c>
      <c r="T5" s="4">
        <v>65.53111138547311</v>
      </c>
      <c r="U5" s="4">
        <v>65.971111385473108</v>
      </c>
      <c r="V5" s="4">
        <v>65.431111385473116</v>
      </c>
      <c r="W5" s="4">
        <v>65.591111385473113</v>
      </c>
      <c r="X5" s="4">
        <v>65.64111138547311</v>
      </c>
      <c r="Y5" s="4">
        <v>65.731111385473113</v>
      </c>
      <c r="Z5" s="4">
        <v>65.801111385473106</v>
      </c>
      <c r="AB5" s="17">
        <f>MAX(C5:Z5)</f>
        <v>65.971111385473108</v>
      </c>
      <c r="AC5" s="18">
        <f>MIN(C5:Z5)</f>
        <v>65.431111385473116</v>
      </c>
      <c r="AD5" s="19">
        <f>AB5-AC5</f>
        <v>0.53999999999999204</v>
      </c>
    </row>
    <row r="6" spans="1:30" x14ac:dyDescent="0.2">
      <c r="A6" s="32"/>
      <c r="B6" s="3" t="s">
        <v>20</v>
      </c>
      <c r="C6" s="4">
        <v>65.181111385473116</v>
      </c>
      <c r="D6" s="4">
        <v>64.901111385473115</v>
      </c>
      <c r="E6" s="4">
        <v>64.371111385473114</v>
      </c>
      <c r="F6" s="4">
        <v>64.361111385473109</v>
      </c>
      <c r="G6" s="4">
        <v>63.901111385473108</v>
      </c>
      <c r="H6" s="4">
        <v>64.071111385473102</v>
      </c>
      <c r="I6" s="4">
        <v>64.791111385473101</v>
      </c>
      <c r="J6" s="4">
        <v>64.711111385473103</v>
      </c>
      <c r="K6" s="4">
        <v>64.841111385473113</v>
      </c>
      <c r="L6" s="4">
        <v>64.901111385473115</v>
      </c>
      <c r="M6" s="4">
        <v>64.921111385473111</v>
      </c>
      <c r="N6" s="4">
        <v>64.961111385473103</v>
      </c>
      <c r="O6" s="4">
        <v>64.761111385473114</v>
      </c>
      <c r="P6" s="4">
        <v>64.691111385473107</v>
      </c>
      <c r="Q6" s="4">
        <v>64.601111385473104</v>
      </c>
      <c r="R6" s="4">
        <v>64.851111385473104</v>
      </c>
      <c r="S6" s="4">
        <v>64.671111385473111</v>
      </c>
      <c r="T6" s="4">
        <v>64.671111385473111</v>
      </c>
      <c r="U6" s="4">
        <v>65.14111138547311</v>
      </c>
      <c r="V6" s="4">
        <v>63.96111138547311</v>
      </c>
      <c r="W6" s="4">
        <v>63.981111385473106</v>
      </c>
      <c r="X6" s="4">
        <v>64.851111385473104</v>
      </c>
      <c r="Y6" s="4">
        <v>64.89111138547311</v>
      </c>
      <c r="Z6" s="4">
        <v>65.271111385473105</v>
      </c>
      <c r="AB6" s="17">
        <f t="shared" ref="AB6:AB10" si="0">MAX(C6:Z6)</f>
        <v>65.271111385473105</v>
      </c>
      <c r="AC6" s="18">
        <f t="shared" ref="AC6:AC10" si="1">MIN(C6:Z6)</f>
        <v>63.901111385473108</v>
      </c>
      <c r="AD6" s="19">
        <f t="shared" ref="AD6:AD10" si="2">AB6-AC6</f>
        <v>1.3699999999999974</v>
      </c>
    </row>
    <row r="7" spans="1:30" x14ac:dyDescent="0.2">
      <c r="A7" s="32"/>
      <c r="B7" s="3" t="s">
        <v>21</v>
      </c>
      <c r="C7" s="4">
        <v>64.291111385473101</v>
      </c>
      <c r="D7" s="4">
        <v>64.53111138547311</v>
      </c>
      <c r="E7" s="4">
        <v>64.791111385473101</v>
      </c>
      <c r="F7" s="4">
        <v>64.851111385473104</v>
      </c>
      <c r="G7" s="4">
        <v>64.601111385473104</v>
      </c>
      <c r="H7" s="4">
        <v>64.121111385473114</v>
      </c>
      <c r="I7" s="4">
        <v>65.071111385473102</v>
      </c>
      <c r="J7" s="4">
        <v>64.321111385473102</v>
      </c>
      <c r="K7" s="4">
        <v>64.101111385473104</v>
      </c>
      <c r="L7" s="4">
        <v>64.201111385473112</v>
      </c>
      <c r="M7" s="4">
        <v>65.081111385473108</v>
      </c>
      <c r="N7" s="4">
        <v>65.841111385473113</v>
      </c>
      <c r="O7" s="4">
        <v>66.211111385473103</v>
      </c>
      <c r="P7" s="4">
        <v>65.791111385473101</v>
      </c>
      <c r="Q7" s="4">
        <v>65.53111138547311</v>
      </c>
      <c r="R7" s="4">
        <v>64.451111385473112</v>
      </c>
      <c r="S7" s="4">
        <v>64.461111385473103</v>
      </c>
      <c r="T7" s="4">
        <v>64.181111385473116</v>
      </c>
      <c r="U7" s="4">
        <v>65.39111138547311</v>
      </c>
      <c r="V7" s="4">
        <v>64.081111385473108</v>
      </c>
      <c r="W7" s="4">
        <v>64.551111385473106</v>
      </c>
      <c r="X7" s="4">
        <v>64.491111385473104</v>
      </c>
      <c r="Y7" s="4">
        <v>64.511111385473114</v>
      </c>
      <c r="Z7" s="4">
        <v>63.951111385473112</v>
      </c>
      <c r="AB7" s="17">
        <f t="shared" si="0"/>
        <v>66.211111385473103</v>
      </c>
      <c r="AC7" s="18">
        <f t="shared" si="1"/>
        <v>63.951111385473112</v>
      </c>
      <c r="AD7" s="19">
        <f t="shared" si="2"/>
        <v>2.2599999999999909</v>
      </c>
    </row>
    <row r="8" spans="1:30" x14ac:dyDescent="0.2">
      <c r="A8" s="32"/>
      <c r="B8" s="3" t="s">
        <v>22</v>
      </c>
      <c r="C8" s="4">
        <v>64.551111385473106</v>
      </c>
      <c r="D8" s="4">
        <v>64.361111385473109</v>
      </c>
      <c r="E8" s="4">
        <v>64.401111385473115</v>
      </c>
      <c r="F8" s="4">
        <v>63.931111385473109</v>
      </c>
      <c r="G8" s="4">
        <v>63.991111385473111</v>
      </c>
      <c r="H8" s="4">
        <v>63.921111385473111</v>
      </c>
      <c r="I8" s="4">
        <v>64.371111385473114</v>
      </c>
      <c r="J8" s="4">
        <v>62.851111385473111</v>
      </c>
      <c r="K8" s="4">
        <v>62.901111385473108</v>
      </c>
      <c r="L8" s="4">
        <v>63.231111385473106</v>
      </c>
      <c r="M8" s="4">
        <v>63.541111385473108</v>
      </c>
      <c r="N8" s="4">
        <v>64.171111385473111</v>
      </c>
      <c r="O8" s="4">
        <v>64.271111385473105</v>
      </c>
      <c r="P8" s="4">
        <v>64.091111385473113</v>
      </c>
      <c r="Q8" s="4">
        <v>64.181111385473116</v>
      </c>
      <c r="R8" s="4">
        <v>64.681111385473116</v>
      </c>
      <c r="S8" s="4">
        <v>63.771111385473105</v>
      </c>
      <c r="T8" s="4">
        <v>63.691111385473107</v>
      </c>
      <c r="U8" s="4">
        <v>64.871111385473114</v>
      </c>
      <c r="V8" s="4">
        <v>63.191111385473107</v>
      </c>
      <c r="W8" s="4">
        <v>63.161111385473106</v>
      </c>
      <c r="X8" s="4">
        <v>63.32111138547311</v>
      </c>
      <c r="Y8" s="4">
        <v>64.111111385473109</v>
      </c>
      <c r="Z8" s="4">
        <v>64.291111385473101</v>
      </c>
      <c r="AB8" s="17">
        <f t="shared" si="0"/>
        <v>64.871111385473114</v>
      </c>
      <c r="AC8" s="18">
        <f t="shared" si="1"/>
        <v>62.851111385473111</v>
      </c>
      <c r="AD8" s="19">
        <f t="shared" si="2"/>
        <v>2.0200000000000031</v>
      </c>
    </row>
    <row r="9" spans="1:30" x14ac:dyDescent="0.2">
      <c r="A9" s="32"/>
      <c r="B9" s="3" t="s">
        <v>23</v>
      </c>
      <c r="C9" s="4">
        <v>62.401111385473108</v>
      </c>
      <c r="D9" s="4">
        <v>62.21111138547311</v>
      </c>
      <c r="E9" s="4">
        <v>62.521111385473105</v>
      </c>
      <c r="F9" s="4">
        <v>62.831111385473108</v>
      </c>
      <c r="G9" s="4">
        <v>62.791111385473108</v>
      </c>
      <c r="H9" s="4">
        <v>62.101111385473111</v>
      </c>
      <c r="I9" s="4">
        <v>62.541111385473108</v>
      </c>
      <c r="J9" s="4">
        <v>60.701111385473112</v>
      </c>
      <c r="K9" s="4">
        <v>60.971111385473108</v>
      </c>
      <c r="L9" s="4">
        <v>60.971111385473108</v>
      </c>
      <c r="M9" s="4">
        <v>62.32111138547311</v>
      </c>
      <c r="N9" s="4">
        <v>62.401111385473108</v>
      </c>
      <c r="O9" s="4">
        <v>62.651111385473108</v>
      </c>
      <c r="P9" s="4">
        <v>62.771111385473105</v>
      </c>
      <c r="Q9" s="4">
        <v>62.661111385473106</v>
      </c>
      <c r="R9" s="4">
        <v>62.831111385473108</v>
      </c>
      <c r="S9" s="4">
        <v>63.191111385473107</v>
      </c>
      <c r="T9" s="4">
        <v>62.201111385473112</v>
      </c>
      <c r="U9" s="4">
        <v>62.911111385473106</v>
      </c>
      <c r="V9" s="4">
        <v>60.941111385473107</v>
      </c>
      <c r="W9" s="4">
        <v>61.301111385473106</v>
      </c>
      <c r="X9" s="4">
        <v>61.601111385473111</v>
      </c>
      <c r="Y9" s="4">
        <v>61.96111138547311</v>
      </c>
      <c r="Z9" s="4">
        <v>61.89111138547311</v>
      </c>
      <c r="AB9" s="17">
        <f t="shared" si="0"/>
        <v>63.191111385473107</v>
      </c>
      <c r="AC9" s="18">
        <f t="shared" si="1"/>
        <v>60.701111385473112</v>
      </c>
      <c r="AD9" s="19">
        <f t="shared" si="2"/>
        <v>2.4899999999999949</v>
      </c>
    </row>
    <row r="10" spans="1:30" ht="15" thickBot="1" x14ac:dyDescent="0.25">
      <c r="A10" s="33"/>
      <c r="B10" s="3" t="s">
        <v>24</v>
      </c>
      <c r="C10" s="4">
        <v>59.761111385473107</v>
      </c>
      <c r="D10" s="4">
        <v>60.591111385473106</v>
      </c>
      <c r="E10" s="4">
        <v>60.701111385473112</v>
      </c>
      <c r="F10" s="4">
        <v>60.591111385473106</v>
      </c>
      <c r="G10" s="4">
        <v>60.851111385473111</v>
      </c>
      <c r="H10" s="4">
        <v>60.39111138547311</v>
      </c>
      <c r="I10" s="4">
        <v>61.061111385473112</v>
      </c>
      <c r="J10" s="4">
        <v>58.991111385473111</v>
      </c>
      <c r="K10" s="4">
        <v>58.14111138547311</v>
      </c>
      <c r="L10" s="4">
        <v>59.411111385473106</v>
      </c>
      <c r="M10" s="4">
        <v>60.371111385473107</v>
      </c>
      <c r="N10" s="4">
        <v>60.401111385473108</v>
      </c>
      <c r="O10" s="4">
        <v>60.161111385473106</v>
      </c>
      <c r="P10" s="4">
        <v>61.021111385473105</v>
      </c>
      <c r="Q10" s="4">
        <v>60.521111385473105</v>
      </c>
      <c r="R10" s="4">
        <v>60.361111385473109</v>
      </c>
      <c r="S10" s="4">
        <v>61.291111385473108</v>
      </c>
      <c r="T10" s="4">
        <v>60.481111385473106</v>
      </c>
      <c r="U10" s="4">
        <v>60.82111138547311</v>
      </c>
      <c r="V10" s="4">
        <v>59.21111138547311</v>
      </c>
      <c r="W10" s="4">
        <v>57.861111385473109</v>
      </c>
      <c r="X10" s="4">
        <v>60.091111385473106</v>
      </c>
      <c r="Y10" s="4">
        <v>60.381111385473112</v>
      </c>
      <c r="Z10" s="4">
        <v>60.221111385473108</v>
      </c>
      <c r="AB10" s="20">
        <f t="shared" si="0"/>
        <v>61.291111385473108</v>
      </c>
      <c r="AC10" s="21">
        <f t="shared" si="1"/>
        <v>57.861111385473109</v>
      </c>
      <c r="AD10" s="22">
        <f t="shared" si="2"/>
        <v>3.4299999999999997</v>
      </c>
    </row>
    <row r="11" spans="1:30" ht="15" thickBo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B11" s="11"/>
      <c r="AC11" s="11"/>
      <c r="AD11" s="11"/>
    </row>
    <row r="12" spans="1:30" x14ac:dyDescent="0.2">
      <c r="A12" s="26" t="s">
        <v>32</v>
      </c>
      <c r="B12" s="1" t="s">
        <v>26</v>
      </c>
      <c r="C12" s="2" t="s">
        <v>27</v>
      </c>
      <c r="D12" s="2" t="s">
        <v>28</v>
      </c>
      <c r="E12" s="2" t="s">
        <v>29</v>
      </c>
      <c r="F12" s="2" t="s">
        <v>30</v>
      </c>
      <c r="G12" s="2" t="s">
        <v>31</v>
      </c>
      <c r="H12" s="2" t="s">
        <v>0</v>
      </c>
      <c r="I12" s="2" t="s">
        <v>1</v>
      </c>
      <c r="J12" s="2" t="s">
        <v>2</v>
      </c>
      <c r="K12" s="2" t="s">
        <v>3</v>
      </c>
      <c r="L12" s="2" t="s">
        <v>4</v>
      </c>
      <c r="M12" s="2" t="s">
        <v>5</v>
      </c>
      <c r="N12" s="2" t="s">
        <v>6</v>
      </c>
      <c r="O12" s="2" t="s">
        <v>7</v>
      </c>
      <c r="P12" s="2" t="s">
        <v>8</v>
      </c>
      <c r="Q12" s="2" t="s">
        <v>9</v>
      </c>
      <c r="R12" s="2" t="s">
        <v>10</v>
      </c>
      <c r="S12" s="2" t="s">
        <v>11</v>
      </c>
      <c r="T12" s="2" t="s">
        <v>12</v>
      </c>
      <c r="U12" s="2" t="s">
        <v>13</v>
      </c>
      <c r="V12" s="2" t="s">
        <v>14</v>
      </c>
      <c r="W12" s="2" t="s">
        <v>15</v>
      </c>
      <c r="X12" s="2" t="s">
        <v>16</v>
      </c>
      <c r="Y12" s="2" t="s">
        <v>17</v>
      </c>
      <c r="Z12" s="2" t="s">
        <v>18</v>
      </c>
      <c r="AB12" s="14" t="s">
        <v>51</v>
      </c>
      <c r="AC12" s="15" t="s">
        <v>52</v>
      </c>
      <c r="AD12" s="16" t="s">
        <v>53</v>
      </c>
    </row>
    <row r="13" spans="1:30" x14ac:dyDescent="0.2">
      <c r="A13" s="27"/>
      <c r="B13" s="3" t="s">
        <v>19</v>
      </c>
      <c r="C13" s="4">
        <v>66.815116066303091</v>
      </c>
      <c r="D13" s="4">
        <v>66.715116066303096</v>
      </c>
      <c r="E13" s="4">
        <v>66.805116066303086</v>
      </c>
      <c r="F13" s="4">
        <v>66.795116066303095</v>
      </c>
      <c r="G13" s="4">
        <v>66.845116066303092</v>
      </c>
      <c r="H13" s="4">
        <v>66.755116066303088</v>
      </c>
      <c r="I13" s="4">
        <v>67.365116066303088</v>
      </c>
      <c r="J13" s="4">
        <v>66.685116066303095</v>
      </c>
      <c r="K13" s="4">
        <v>66.905116066303094</v>
      </c>
      <c r="L13" s="4">
        <v>67.055116066303086</v>
      </c>
      <c r="M13" s="4">
        <v>66.955116066303091</v>
      </c>
      <c r="N13" s="4">
        <v>66.945116066303086</v>
      </c>
      <c r="O13" s="4">
        <v>66.815116066303091</v>
      </c>
      <c r="P13" s="4">
        <v>66.715116066303096</v>
      </c>
      <c r="Q13" s="4">
        <v>66.805116066303086</v>
      </c>
      <c r="R13" s="4">
        <v>66.795116066303095</v>
      </c>
      <c r="S13" s="4">
        <v>66.845116066303092</v>
      </c>
      <c r="T13" s="4">
        <v>66.755116066303088</v>
      </c>
      <c r="U13" s="4">
        <v>67.365116066303088</v>
      </c>
      <c r="V13" s="4">
        <v>66.685116066303095</v>
      </c>
      <c r="W13" s="4">
        <v>66.905116066303094</v>
      </c>
      <c r="X13" s="4">
        <v>67.055116066303086</v>
      </c>
      <c r="Y13" s="4">
        <v>66.955116066303091</v>
      </c>
      <c r="Z13" s="4">
        <v>66.945116066303086</v>
      </c>
      <c r="AB13" s="17">
        <f>MAX(C13:Z13)</f>
        <v>67.365116066303088</v>
      </c>
      <c r="AC13" s="18">
        <f>MIN(C13:Z13)</f>
        <v>66.685116066303095</v>
      </c>
      <c r="AD13" s="19">
        <f>AB13-AC13</f>
        <v>0.67999999999999261</v>
      </c>
    </row>
    <row r="14" spans="1:30" x14ac:dyDescent="0.2">
      <c r="A14" s="27"/>
      <c r="B14" s="3" t="s">
        <v>20</v>
      </c>
      <c r="C14" s="4">
        <v>65.835116066303087</v>
      </c>
      <c r="D14" s="4">
        <v>65.705116066303091</v>
      </c>
      <c r="E14" s="4">
        <v>65.815116066303091</v>
      </c>
      <c r="F14" s="4">
        <v>65.53511606630309</v>
      </c>
      <c r="G14" s="4">
        <v>65.615116066303088</v>
      </c>
      <c r="H14" s="4">
        <v>65.895116066303089</v>
      </c>
      <c r="I14" s="4">
        <v>66.235116066303092</v>
      </c>
      <c r="J14" s="4">
        <v>65.845116066303092</v>
      </c>
      <c r="K14" s="4">
        <v>65.875116066303093</v>
      </c>
      <c r="L14" s="4">
        <v>65.715116066303096</v>
      </c>
      <c r="M14" s="4">
        <v>65.605116066303083</v>
      </c>
      <c r="N14" s="4">
        <v>65.765116066303094</v>
      </c>
      <c r="O14" s="4">
        <v>65.915116066303085</v>
      </c>
      <c r="P14" s="4">
        <v>65.565116066303091</v>
      </c>
      <c r="Q14" s="4">
        <v>65.525116066303084</v>
      </c>
      <c r="R14" s="4">
        <v>65.445116066303086</v>
      </c>
      <c r="S14" s="4">
        <v>65.795116066303095</v>
      </c>
      <c r="T14" s="4">
        <v>66.025116066303084</v>
      </c>
      <c r="U14" s="4">
        <v>66.475116066303087</v>
      </c>
      <c r="V14" s="4">
        <v>66.395116066303089</v>
      </c>
      <c r="W14" s="4">
        <v>65.805116066303086</v>
      </c>
      <c r="X14" s="4">
        <v>65.365116066303088</v>
      </c>
      <c r="Y14" s="4">
        <v>65.615116066303088</v>
      </c>
      <c r="Z14" s="4">
        <v>65.855116066303083</v>
      </c>
      <c r="AB14" s="17">
        <f t="shared" ref="AB14:AB18" si="3">MAX(C14:Z14)</f>
        <v>66.475116066303087</v>
      </c>
      <c r="AC14" s="18">
        <f t="shared" ref="AC14:AC18" si="4">MIN(C14:Z14)</f>
        <v>65.365116066303088</v>
      </c>
      <c r="AD14" s="19">
        <f t="shared" ref="AD14:AD18" si="5">AB14-AC14</f>
        <v>1.1099999999999994</v>
      </c>
    </row>
    <row r="15" spans="1:30" x14ac:dyDescent="0.2">
      <c r="A15" s="27"/>
      <c r="B15" s="3" t="s">
        <v>21</v>
      </c>
      <c r="C15" s="4">
        <v>64.875116066303093</v>
      </c>
      <c r="D15" s="4">
        <v>65.815116066303091</v>
      </c>
      <c r="E15" s="4">
        <v>65.335116066303087</v>
      </c>
      <c r="F15" s="4">
        <v>64.985116066303092</v>
      </c>
      <c r="G15" s="4">
        <v>64.875116066303093</v>
      </c>
      <c r="H15" s="4">
        <v>64.695116066303086</v>
      </c>
      <c r="I15" s="4">
        <v>65.545116066303095</v>
      </c>
      <c r="J15" s="4">
        <v>64.795116066303095</v>
      </c>
      <c r="K15" s="4">
        <v>64.845116066303092</v>
      </c>
      <c r="L15" s="4">
        <v>64.905116066303094</v>
      </c>
      <c r="M15" s="4">
        <v>64.665116066303085</v>
      </c>
      <c r="N15" s="4">
        <v>64.835116066303087</v>
      </c>
      <c r="O15" s="4">
        <v>64.565116066303091</v>
      </c>
      <c r="P15" s="4">
        <v>64.625116066303093</v>
      </c>
      <c r="Q15" s="4">
        <v>65.135116066303084</v>
      </c>
      <c r="R15" s="4">
        <v>65.235116066303092</v>
      </c>
      <c r="S15" s="4">
        <v>64.965116066303096</v>
      </c>
      <c r="T15" s="4">
        <v>65.105116066303083</v>
      </c>
      <c r="U15" s="4">
        <v>65.975116066303087</v>
      </c>
      <c r="V15" s="4">
        <v>64.895116066303089</v>
      </c>
      <c r="W15" s="4">
        <v>64.635116066303084</v>
      </c>
      <c r="X15" s="4">
        <v>64.575116066303082</v>
      </c>
      <c r="Y15" s="4">
        <v>65.125116066303093</v>
      </c>
      <c r="Z15" s="4">
        <v>65.615116066303088</v>
      </c>
      <c r="AB15" s="17">
        <f t="shared" si="3"/>
        <v>65.975116066303087</v>
      </c>
      <c r="AC15" s="18">
        <f t="shared" si="4"/>
        <v>64.565116066303091</v>
      </c>
      <c r="AD15" s="19">
        <f t="shared" si="5"/>
        <v>1.4099999999999966</v>
      </c>
    </row>
    <row r="16" spans="1:30" x14ac:dyDescent="0.2">
      <c r="A16" s="27"/>
      <c r="B16" s="3" t="s">
        <v>22</v>
      </c>
      <c r="C16" s="4">
        <v>63.525116066303084</v>
      </c>
      <c r="D16" s="4">
        <v>63.665116066303085</v>
      </c>
      <c r="E16" s="4">
        <v>64.115116066303088</v>
      </c>
      <c r="F16" s="4">
        <v>64.615116066303088</v>
      </c>
      <c r="G16" s="4">
        <v>63.895116066303089</v>
      </c>
      <c r="H16" s="4">
        <v>63.985116066303092</v>
      </c>
      <c r="I16" s="4">
        <v>64.505116066303088</v>
      </c>
      <c r="J16" s="4">
        <v>63.135116066303091</v>
      </c>
      <c r="K16" s="4">
        <v>63.125116066303086</v>
      </c>
      <c r="L16" s="4">
        <v>63.305116066303086</v>
      </c>
      <c r="M16" s="4">
        <v>64.305116066303086</v>
      </c>
      <c r="N16" s="4">
        <v>63.975116066303087</v>
      </c>
      <c r="O16" s="4">
        <v>64.305116066303086</v>
      </c>
      <c r="P16" s="4">
        <v>64.115116066303088</v>
      </c>
      <c r="Q16" s="4">
        <v>64.435116066303095</v>
      </c>
      <c r="R16" s="4">
        <v>63.825116066303089</v>
      </c>
      <c r="S16" s="4">
        <v>64.405116066303094</v>
      </c>
      <c r="T16" s="4">
        <v>64.405116066303094</v>
      </c>
      <c r="U16" s="4">
        <v>65.115116066303088</v>
      </c>
      <c r="V16" s="4">
        <v>63.17511606630309</v>
      </c>
      <c r="W16" s="4">
        <v>63.645116066303089</v>
      </c>
      <c r="X16" s="4">
        <v>64.145116066303089</v>
      </c>
      <c r="Y16" s="4">
        <v>63.265116066303086</v>
      </c>
      <c r="Z16" s="4">
        <v>63.635116066303091</v>
      </c>
      <c r="AB16" s="17">
        <f t="shared" si="3"/>
        <v>65.115116066303088</v>
      </c>
      <c r="AC16" s="18">
        <f t="shared" si="4"/>
        <v>63.125116066303086</v>
      </c>
      <c r="AD16" s="19">
        <f t="shared" si="5"/>
        <v>1.990000000000002</v>
      </c>
    </row>
    <row r="17" spans="1:30" x14ac:dyDescent="0.2">
      <c r="A17" s="27"/>
      <c r="B17" s="3" t="s">
        <v>23</v>
      </c>
      <c r="C17" s="4">
        <v>61.615116066303088</v>
      </c>
      <c r="D17" s="4">
        <v>61.965116066303089</v>
      </c>
      <c r="E17" s="4">
        <v>62.095116066303092</v>
      </c>
      <c r="F17" s="4">
        <v>62.42511606630309</v>
      </c>
      <c r="G17" s="4">
        <v>62.585116066303087</v>
      </c>
      <c r="H17" s="4">
        <v>62.265116066303086</v>
      </c>
      <c r="I17" s="4">
        <v>62.60511606630309</v>
      </c>
      <c r="J17" s="4">
        <v>61.225116066303087</v>
      </c>
      <c r="K17" s="4">
        <v>61.42511606630309</v>
      </c>
      <c r="L17" s="4">
        <v>62.025116066303092</v>
      </c>
      <c r="M17" s="4">
        <v>62.025116066303092</v>
      </c>
      <c r="N17" s="4">
        <v>61.955116066303091</v>
      </c>
      <c r="O17" s="4">
        <v>61.825116066303089</v>
      </c>
      <c r="P17" s="4">
        <v>62.045116066303088</v>
      </c>
      <c r="Q17" s="4">
        <v>62.42511606630309</v>
      </c>
      <c r="R17" s="4">
        <v>62.815116066303091</v>
      </c>
      <c r="S17" s="4">
        <v>62.865116066303088</v>
      </c>
      <c r="T17" s="4">
        <v>62.575116066303089</v>
      </c>
      <c r="U17" s="4">
        <v>63.365116066303088</v>
      </c>
      <c r="V17" s="4">
        <v>60.985116066303085</v>
      </c>
      <c r="W17" s="4">
        <v>62.095116066303092</v>
      </c>
      <c r="X17" s="4">
        <v>61.045116066303088</v>
      </c>
      <c r="Y17" s="4">
        <v>62.28511606630309</v>
      </c>
      <c r="Z17" s="4">
        <v>61.955116066303091</v>
      </c>
      <c r="AB17" s="17">
        <f t="shared" si="3"/>
        <v>63.365116066303088</v>
      </c>
      <c r="AC17" s="18">
        <f t="shared" si="4"/>
        <v>60.985116066303085</v>
      </c>
      <c r="AD17" s="19">
        <f t="shared" si="5"/>
        <v>2.3800000000000026</v>
      </c>
    </row>
    <row r="18" spans="1:30" ht="15" thickBot="1" x14ac:dyDescent="0.25">
      <c r="A18" s="28"/>
      <c r="B18" s="3" t="s">
        <v>24</v>
      </c>
      <c r="C18" s="4">
        <v>59.78511606630309</v>
      </c>
      <c r="D18" s="4">
        <v>59.895116066303089</v>
      </c>
      <c r="E18" s="4">
        <v>60.67511606630309</v>
      </c>
      <c r="F18" s="4">
        <v>60.78511606630309</v>
      </c>
      <c r="G18" s="4">
        <v>61.055116066303086</v>
      </c>
      <c r="H18" s="4">
        <v>60.42511606630309</v>
      </c>
      <c r="I18" s="4">
        <v>61.005116066303088</v>
      </c>
      <c r="J18" s="4">
        <v>58.945116066303086</v>
      </c>
      <c r="K18" s="4">
        <v>58.895116066303089</v>
      </c>
      <c r="L18" s="4">
        <v>60.10511606630309</v>
      </c>
      <c r="M18" s="4">
        <v>60.10511606630309</v>
      </c>
      <c r="N18" s="4">
        <v>60.415116066303085</v>
      </c>
      <c r="O18" s="4">
        <v>60.125116066303086</v>
      </c>
      <c r="P18" s="4">
        <v>59.955116066303091</v>
      </c>
      <c r="Q18" s="4">
        <v>60.375116066303086</v>
      </c>
      <c r="R18" s="4">
        <v>61.305116066303086</v>
      </c>
      <c r="S18" s="4">
        <v>60.415116066303085</v>
      </c>
      <c r="T18" s="4">
        <v>60.725116066303087</v>
      </c>
      <c r="U18" s="4">
        <v>61.645116066303089</v>
      </c>
      <c r="V18" s="4">
        <v>59.24511606630309</v>
      </c>
      <c r="W18" s="4">
        <v>59.735116066303085</v>
      </c>
      <c r="X18" s="4">
        <v>59.78511606630309</v>
      </c>
      <c r="Y18" s="4">
        <v>60.155116066303087</v>
      </c>
      <c r="Z18" s="4">
        <v>60.24511606630309</v>
      </c>
      <c r="AB18" s="20">
        <f t="shared" si="3"/>
        <v>61.645116066303089</v>
      </c>
      <c r="AC18" s="21">
        <f t="shared" si="4"/>
        <v>58.895116066303089</v>
      </c>
      <c r="AD18" s="22">
        <f t="shared" si="5"/>
        <v>2.75</v>
      </c>
    </row>
    <row r="19" spans="1:30" ht="15" thickBo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B19" s="11"/>
      <c r="AC19" s="11"/>
      <c r="AD19" s="11"/>
    </row>
    <row r="20" spans="1:30" x14ac:dyDescent="0.2">
      <c r="A20" s="26" t="s">
        <v>33</v>
      </c>
      <c r="B20" s="1" t="s">
        <v>26</v>
      </c>
      <c r="C20" s="2" t="s">
        <v>27</v>
      </c>
      <c r="D20" s="2" t="s">
        <v>28</v>
      </c>
      <c r="E20" s="2" t="s">
        <v>29</v>
      </c>
      <c r="F20" s="2" t="s">
        <v>30</v>
      </c>
      <c r="G20" s="2" t="s">
        <v>31</v>
      </c>
      <c r="H20" s="2" t="s">
        <v>0</v>
      </c>
      <c r="I20" s="2" t="s">
        <v>1</v>
      </c>
      <c r="J20" s="2" t="s">
        <v>2</v>
      </c>
      <c r="K20" s="2" t="s">
        <v>3</v>
      </c>
      <c r="L20" s="2" t="s">
        <v>4</v>
      </c>
      <c r="M20" s="2" t="s">
        <v>5</v>
      </c>
      <c r="N20" s="2" t="s">
        <v>6</v>
      </c>
      <c r="O20" s="2" t="s">
        <v>7</v>
      </c>
      <c r="P20" s="2" t="s">
        <v>8</v>
      </c>
      <c r="Q20" s="2" t="s">
        <v>9</v>
      </c>
      <c r="R20" s="2" t="s">
        <v>10</v>
      </c>
      <c r="S20" s="2" t="s">
        <v>11</v>
      </c>
      <c r="T20" s="2" t="s">
        <v>12</v>
      </c>
      <c r="U20" s="2" t="s">
        <v>13</v>
      </c>
      <c r="V20" s="2" t="s">
        <v>14</v>
      </c>
      <c r="W20" s="2" t="s">
        <v>15</v>
      </c>
      <c r="X20" s="2" t="s">
        <v>16</v>
      </c>
      <c r="Y20" s="2" t="s">
        <v>17</v>
      </c>
      <c r="Z20" s="2" t="s">
        <v>18</v>
      </c>
      <c r="AB20" s="14" t="s">
        <v>51</v>
      </c>
      <c r="AC20" s="15" t="s">
        <v>52</v>
      </c>
      <c r="AD20" s="16" t="s">
        <v>53</v>
      </c>
    </row>
    <row r="21" spans="1:30" x14ac:dyDescent="0.2">
      <c r="A21" s="27"/>
      <c r="B21" s="3" t="s">
        <v>19</v>
      </c>
      <c r="C21" s="4">
        <v>67.7027127999079</v>
      </c>
      <c r="D21" s="4">
        <v>67.522712799907893</v>
      </c>
      <c r="E21" s="4">
        <v>67.742712799907906</v>
      </c>
      <c r="F21" s="4">
        <v>67.9527127999079</v>
      </c>
      <c r="G21" s="4">
        <v>67.922712799907899</v>
      </c>
      <c r="H21" s="4">
        <v>67.962712799907905</v>
      </c>
      <c r="I21" s="4">
        <v>68.062712799907899</v>
      </c>
      <c r="J21" s="4">
        <v>67.992712799907906</v>
      </c>
      <c r="K21" s="4">
        <v>68.102712799907891</v>
      </c>
      <c r="L21" s="4">
        <v>68.0927127999079</v>
      </c>
      <c r="M21" s="4">
        <v>68.072712799907904</v>
      </c>
      <c r="N21" s="4">
        <v>67.832712799907895</v>
      </c>
      <c r="O21" s="4">
        <v>67.7027127999079</v>
      </c>
      <c r="P21" s="4">
        <v>67.522712799907893</v>
      </c>
      <c r="Q21" s="4">
        <v>67.742712799907906</v>
      </c>
      <c r="R21" s="4">
        <v>67.9527127999079</v>
      </c>
      <c r="S21" s="4">
        <v>67.922712799907899</v>
      </c>
      <c r="T21" s="4">
        <v>67.962712799907905</v>
      </c>
      <c r="U21" s="4">
        <v>68.062712799907899</v>
      </c>
      <c r="V21" s="4">
        <v>67.992712799907906</v>
      </c>
      <c r="W21" s="4">
        <v>68.102712799907891</v>
      </c>
      <c r="X21" s="4">
        <v>68.0927127999079</v>
      </c>
      <c r="Y21" s="4">
        <v>68.072712799907904</v>
      </c>
      <c r="Z21" s="4">
        <v>67.832712799907895</v>
      </c>
      <c r="AB21" s="17">
        <f>MAX(C21:Z21)</f>
        <v>68.102712799907891</v>
      </c>
      <c r="AC21" s="18">
        <f>MIN(C21:Z21)</f>
        <v>67.522712799907893</v>
      </c>
      <c r="AD21" s="19">
        <f>AB21-AC21</f>
        <v>0.57999999999999829</v>
      </c>
    </row>
    <row r="22" spans="1:30" x14ac:dyDescent="0.2">
      <c r="A22" s="27"/>
      <c r="B22" s="3" t="s">
        <v>20</v>
      </c>
      <c r="C22" s="4">
        <v>66.382712799907893</v>
      </c>
      <c r="D22" s="4">
        <v>66.352712799907891</v>
      </c>
      <c r="E22" s="4">
        <v>66.392712799907898</v>
      </c>
      <c r="F22" s="4">
        <v>66.532712799907898</v>
      </c>
      <c r="G22" s="4">
        <v>66.722712799907896</v>
      </c>
      <c r="H22" s="4">
        <v>66.912712799907894</v>
      </c>
      <c r="I22" s="4">
        <v>67.372712799907902</v>
      </c>
      <c r="J22" s="4">
        <v>66.812712799907899</v>
      </c>
      <c r="K22" s="4">
        <v>66.762712799907902</v>
      </c>
      <c r="L22" s="4">
        <v>66.522712799907893</v>
      </c>
      <c r="M22" s="4">
        <v>66.622712799907902</v>
      </c>
      <c r="N22" s="4">
        <v>66.692712799907895</v>
      </c>
      <c r="O22" s="4">
        <v>66.912712799907894</v>
      </c>
      <c r="P22" s="4">
        <v>66.712712799907905</v>
      </c>
      <c r="Q22" s="4">
        <v>66.932712799907904</v>
      </c>
      <c r="R22" s="4">
        <v>66.672712799907899</v>
      </c>
      <c r="S22" s="4">
        <v>66.692712799907895</v>
      </c>
      <c r="T22" s="4">
        <v>67.042712799907903</v>
      </c>
      <c r="U22" s="4">
        <v>67.552712799907894</v>
      </c>
      <c r="V22" s="4">
        <v>67.3427127999079</v>
      </c>
      <c r="W22" s="4">
        <v>67.422712799907899</v>
      </c>
      <c r="X22" s="4">
        <v>66.562712799907899</v>
      </c>
      <c r="Y22" s="4">
        <v>66.5927127999079</v>
      </c>
      <c r="Z22" s="4">
        <v>66.3427127999079</v>
      </c>
      <c r="AB22" s="17">
        <f t="shared" ref="AB22:AB26" si="6">MAX(C22:Z22)</f>
        <v>67.552712799907894</v>
      </c>
      <c r="AC22" s="18">
        <f t="shared" ref="AC22:AC26" si="7">MIN(C22:Z22)</f>
        <v>66.3427127999079</v>
      </c>
      <c r="AD22" s="19">
        <f t="shared" ref="AD22:AD26" si="8">AB22-AC22</f>
        <v>1.2099999999999937</v>
      </c>
    </row>
    <row r="23" spans="1:30" x14ac:dyDescent="0.2">
      <c r="A23" s="27"/>
      <c r="B23" s="3" t="s">
        <v>21</v>
      </c>
      <c r="C23" s="4">
        <v>65.622712799907902</v>
      </c>
      <c r="D23" s="4">
        <v>65.7027127999079</v>
      </c>
      <c r="E23" s="4">
        <v>66.112712799907897</v>
      </c>
      <c r="F23" s="4">
        <v>65.722712799907896</v>
      </c>
      <c r="G23" s="4">
        <v>65.442712799907895</v>
      </c>
      <c r="H23" s="4">
        <v>65.862712799907897</v>
      </c>
      <c r="I23" s="4">
        <v>66.352712799907891</v>
      </c>
      <c r="J23" s="4">
        <v>65.652712799907903</v>
      </c>
      <c r="K23" s="4">
        <v>65.712712799907905</v>
      </c>
      <c r="L23" s="4">
        <v>65.3427127999079</v>
      </c>
      <c r="M23" s="4">
        <v>65.792712799907903</v>
      </c>
      <c r="N23" s="4">
        <v>65.732712799907901</v>
      </c>
      <c r="O23" s="4">
        <v>65.752712799907897</v>
      </c>
      <c r="P23" s="4">
        <v>65.802712799907894</v>
      </c>
      <c r="Q23" s="4">
        <v>65.682712799907904</v>
      </c>
      <c r="R23" s="4">
        <v>65.762712799907902</v>
      </c>
      <c r="S23" s="4">
        <v>66.002712799907897</v>
      </c>
      <c r="T23" s="4">
        <v>65.962712799907905</v>
      </c>
      <c r="U23" s="4">
        <v>66.472712799907896</v>
      </c>
      <c r="V23" s="4">
        <v>66.392712799907898</v>
      </c>
      <c r="W23" s="4">
        <v>65.372712799907902</v>
      </c>
      <c r="X23" s="4">
        <v>65.612712799907897</v>
      </c>
      <c r="Y23" s="4">
        <v>66.042712799907903</v>
      </c>
      <c r="Z23" s="4">
        <v>65.782712799907898</v>
      </c>
      <c r="AB23" s="17">
        <f t="shared" si="6"/>
        <v>66.472712799907896</v>
      </c>
      <c r="AC23" s="18">
        <f t="shared" si="7"/>
        <v>65.3427127999079</v>
      </c>
      <c r="AD23" s="19">
        <f t="shared" si="8"/>
        <v>1.1299999999999955</v>
      </c>
    </row>
    <row r="24" spans="1:30" x14ac:dyDescent="0.2">
      <c r="A24" s="27"/>
      <c r="B24" s="3" t="s">
        <v>22</v>
      </c>
      <c r="C24" s="4">
        <v>64.082712799907895</v>
      </c>
      <c r="D24" s="4">
        <v>63.692712799907895</v>
      </c>
      <c r="E24" s="4">
        <v>63.832712799907895</v>
      </c>
      <c r="F24" s="4">
        <v>64.032712799907898</v>
      </c>
      <c r="G24" s="4">
        <v>64.432712799907904</v>
      </c>
      <c r="H24" s="4">
        <v>64.322712799907904</v>
      </c>
      <c r="I24" s="4">
        <v>64.932712799907904</v>
      </c>
      <c r="J24" s="4">
        <v>63.8427127999079</v>
      </c>
      <c r="K24" s="4">
        <v>64.172712799907899</v>
      </c>
      <c r="L24" s="4">
        <v>64.502712799907897</v>
      </c>
      <c r="M24" s="4">
        <v>64.322712799907904</v>
      </c>
      <c r="N24" s="4">
        <v>64.362712799907897</v>
      </c>
      <c r="O24" s="4">
        <v>64.2027127999079</v>
      </c>
      <c r="P24" s="4">
        <v>64.272712799907893</v>
      </c>
      <c r="Q24" s="4">
        <v>64.022712799907893</v>
      </c>
      <c r="R24" s="4">
        <v>64.4527127999079</v>
      </c>
      <c r="S24" s="4">
        <v>64.602712799907891</v>
      </c>
      <c r="T24" s="4">
        <v>64.672712799907899</v>
      </c>
      <c r="U24" s="4">
        <v>64.902712799907903</v>
      </c>
      <c r="V24" s="4">
        <v>64.412712799907894</v>
      </c>
      <c r="W24" s="4">
        <v>63.992712799907899</v>
      </c>
      <c r="X24" s="4">
        <v>64.152712799907903</v>
      </c>
      <c r="Y24" s="4">
        <v>64.392712799907898</v>
      </c>
      <c r="Z24" s="4">
        <v>64.222712799907896</v>
      </c>
      <c r="AB24" s="17">
        <f t="shared" si="6"/>
        <v>64.932712799907904</v>
      </c>
      <c r="AC24" s="18">
        <f t="shared" si="7"/>
        <v>63.692712799907895</v>
      </c>
      <c r="AD24" s="19">
        <f t="shared" si="8"/>
        <v>1.2400000000000091</v>
      </c>
    </row>
    <row r="25" spans="1:30" x14ac:dyDescent="0.2">
      <c r="A25" s="27"/>
      <c r="B25" s="3" t="s">
        <v>23</v>
      </c>
      <c r="C25" s="4">
        <v>62.102712799907898</v>
      </c>
      <c r="D25" s="4">
        <v>62.012712799907902</v>
      </c>
      <c r="E25" s="4">
        <v>62.212712799907898</v>
      </c>
      <c r="F25" s="4">
        <v>62.102712799907898</v>
      </c>
      <c r="G25" s="4">
        <v>62.542712799907896</v>
      </c>
      <c r="H25" s="4">
        <v>62.462712799907898</v>
      </c>
      <c r="I25" s="4">
        <v>63.012712799907902</v>
      </c>
      <c r="J25" s="4">
        <v>61.252712799907897</v>
      </c>
      <c r="K25" s="4">
        <v>60.8427127999079</v>
      </c>
      <c r="L25" s="4">
        <v>62.622712799907902</v>
      </c>
      <c r="M25" s="4">
        <v>62.482712799907901</v>
      </c>
      <c r="N25" s="4">
        <v>63.0227127999079</v>
      </c>
      <c r="O25" s="4">
        <v>62.832712799907895</v>
      </c>
      <c r="P25" s="4">
        <v>62.412712799907901</v>
      </c>
      <c r="Q25" s="4">
        <v>62.0927127999079</v>
      </c>
      <c r="R25" s="4">
        <v>62.322712799907897</v>
      </c>
      <c r="S25" s="4">
        <v>62.422712799907899</v>
      </c>
      <c r="T25" s="4">
        <v>62.822712799907897</v>
      </c>
      <c r="U25" s="4">
        <v>63.4527127999079</v>
      </c>
      <c r="V25" s="4">
        <v>61.8427127999079</v>
      </c>
      <c r="W25" s="4">
        <v>61.6327127999079</v>
      </c>
      <c r="X25" s="4">
        <v>62.352712799907898</v>
      </c>
      <c r="Y25" s="4">
        <v>62.3427127999079</v>
      </c>
      <c r="Z25" s="4">
        <v>62.582712799907902</v>
      </c>
      <c r="AB25" s="17">
        <f t="shared" si="6"/>
        <v>63.4527127999079</v>
      </c>
      <c r="AC25" s="18">
        <f t="shared" si="7"/>
        <v>60.8427127999079</v>
      </c>
      <c r="AD25" s="19">
        <f t="shared" si="8"/>
        <v>2.6099999999999994</v>
      </c>
    </row>
    <row r="26" spans="1:30" ht="15" thickBot="1" x14ac:dyDescent="0.25">
      <c r="A26" s="28"/>
      <c r="B26" s="3" t="s">
        <v>24</v>
      </c>
      <c r="C26" s="4">
        <v>60.742712799907899</v>
      </c>
      <c r="D26" s="4">
        <v>60.1327127999079</v>
      </c>
      <c r="E26" s="4">
        <v>60.912712799907901</v>
      </c>
      <c r="F26" s="4">
        <v>60.652712799907896</v>
      </c>
      <c r="G26" s="4">
        <v>60.572712799907897</v>
      </c>
      <c r="H26" s="4">
        <v>60.582712799907902</v>
      </c>
      <c r="I26" s="4">
        <v>61.212712799907898</v>
      </c>
      <c r="J26" s="4">
        <v>59.122712799907902</v>
      </c>
      <c r="K26" s="4">
        <v>59.722712799907896</v>
      </c>
      <c r="L26" s="4">
        <v>59.872712799907902</v>
      </c>
      <c r="M26" s="4">
        <v>60.712712799907898</v>
      </c>
      <c r="N26" s="4">
        <v>60.762712799907902</v>
      </c>
      <c r="O26" s="4">
        <v>60.692712799907902</v>
      </c>
      <c r="P26" s="4">
        <v>60.412712799907901</v>
      </c>
      <c r="Q26" s="4">
        <v>60.0927127999079</v>
      </c>
      <c r="R26" s="4">
        <v>60.4527127999079</v>
      </c>
      <c r="S26" s="4">
        <v>59.412712799907901</v>
      </c>
      <c r="T26" s="4">
        <v>61.012712799907902</v>
      </c>
      <c r="U26" s="4">
        <v>61.3427127999079</v>
      </c>
      <c r="V26" s="4">
        <v>59.3827127999079</v>
      </c>
      <c r="W26" s="4">
        <v>59.712712799907898</v>
      </c>
      <c r="X26" s="4">
        <v>60.332712799907902</v>
      </c>
      <c r="Y26" s="4">
        <v>60.982712799907901</v>
      </c>
      <c r="Z26" s="4">
        <v>60.472712799907896</v>
      </c>
      <c r="AB26" s="20">
        <f t="shared" si="6"/>
        <v>61.3427127999079</v>
      </c>
      <c r="AC26" s="21">
        <f t="shared" si="7"/>
        <v>59.122712799907902</v>
      </c>
      <c r="AD26" s="22">
        <f t="shared" si="8"/>
        <v>2.2199999999999989</v>
      </c>
    </row>
    <row r="27" spans="1:30" ht="15" thickBo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B27" s="11"/>
      <c r="AC27" s="11"/>
      <c r="AD27" s="11"/>
    </row>
    <row r="28" spans="1:30" x14ac:dyDescent="0.2">
      <c r="A28" s="26" t="s">
        <v>34</v>
      </c>
      <c r="B28" s="1" t="s">
        <v>26</v>
      </c>
      <c r="C28" s="2" t="s">
        <v>27</v>
      </c>
      <c r="D28" s="2" t="s">
        <v>28</v>
      </c>
      <c r="E28" s="2" t="s">
        <v>29</v>
      </c>
      <c r="F28" s="2" t="s">
        <v>30</v>
      </c>
      <c r="G28" s="2" t="s">
        <v>31</v>
      </c>
      <c r="H28" s="2" t="s">
        <v>0</v>
      </c>
      <c r="I28" s="2" t="s">
        <v>1</v>
      </c>
      <c r="J28" s="2" t="s">
        <v>2</v>
      </c>
      <c r="K28" s="2" t="s">
        <v>3</v>
      </c>
      <c r="L28" s="2" t="s">
        <v>4</v>
      </c>
      <c r="M28" s="2" t="s">
        <v>5</v>
      </c>
      <c r="N28" s="2" t="s">
        <v>6</v>
      </c>
      <c r="O28" s="2" t="s">
        <v>7</v>
      </c>
      <c r="P28" s="2" t="s">
        <v>8</v>
      </c>
      <c r="Q28" s="2" t="s">
        <v>9</v>
      </c>
      <c r="R28" s="2" t="s">
        <v>10</v>
      </c>
      <c r="S28" s="2" t="s">
        <v>11</v>
      </c>
      <c r="T28" s="2" t="s">
        <v>12</v>
      </c>
      <c r="U28" s="2" t="s">
        <v>13</v>
      </c>
      <c r="V28" s="2" t="s">
        <v>14</v>
      </c>
      <c r="W28" s="2" t="s">
        <v>15</v>
      </c>
      <c r="X28" s="2" t="s">
        <v>16</v>
      </c>
      <c r="Y28" s="2" t="s">
        <v>17</v>
      </c>
      <c r="Z28" s="2" t="s">
        <v>18</v>
      </c>
      <c r="AB28" s="14" t="s">
        <v>51</v>
      </c>
      <c r="AC28" s="15" t="s">
        <v>52</v>
      </c>
      <c r="AD28" s="16" t="s">
        <v>53</v>
      </c>
    </row>
    <row r="29" spans="1:30" x14ac:dyDescent="0.2">
      <c r="A29" s="27"/>
      <c r="B29" s="3" t="s">
        <v>19</v>
      </c>
      <c r="C29" s="4">
        <v>66.510981089561326</v>
      </c>
      <c r="D29" s="4">
        <v>66.330981089561334</v>
      </c>
      <c r="E29" s="4">
        <v>66.380981089561331</v>
      </c>
      <c r="F29" s="4">
        <v>66.580981089561334</v>
      </c>
      <c r="G29" s="4">
        <v>66.750981089561336</v>
      </c>
      <c r="H29" s="4">
        <v>66.870981089561326</v>
      </c>
      <c r="I29" s="4">
        <v>67.020981089561332</v>
      </c>
      <c r="J29" s="4">
        <v>66.970981089561334</v>
      </c>
      <c r="K29" s="4">
        <v>67.000981089561336</v>
      </c>
      <c r="L29" s="4">
        <v>66.920981089561337</v>
      </c>
      <c r="M29" s="4">
        <v>66.720981089561334</v>
      </c>
      <c r="N29" s="4">
        <v>66.610981089561335</v>
      </c>
      <c r="O29" s="4">
        <v>66.510981089561326</v>
      </c>
      <c r="P29" s="4">
        <v>66.330981089561334</v>
      </c>
      <c r="Q29" s="4">
        <v>66.380981089561331</v>
      </c>
      <c r="R29" s="4">
        <v>66.580981089561334</v>
      </c>
      <c r="S29" s="4">
        <v>66.750981089561336</v>
      </c>
      <c r="T29" s="4">
        <v>66.870981089561326</v>
      </c>
      <c r="U29" s="4">
        <v>67.020981089561332</v>
      </c>
      <c r="V29" s="4">
        <v>66.970981089561334</v>
      </c>
      <c r="W29" s="4">
        <v>67.000981089561336</v>
      </c>
      <c r="X29" s="4">
        <v>66.920981089561337</v>
      </c>
      <c r="Y29" s="4">
        <v>66.720981089561334</v>
      </c>
      <c r="Z29" s="4">
        <v>66.610981089561335</v>
      </c>
      <c r="AB29" s="17">
        <f>MAX(C29:Z29)</f>
        <v>67.020981089561332</v>
      </c>
      <c r="AC29" s="18">
        <f>MIN(C29:Z29)</f>
        <v>66.330981089561334</v>
      </c>
      <c r="AD29" s="19">
        <f>AB29-AC29</f>
        <v>0.68999999999999773</v>
      </c>
    </row>
    <row r="30" spans="1:30" x14ac:dyDescent="0.2">
      <c r="A30" s="27"/>
      <c r="B30" s="3" t="s">
        <v>20</v>
      </c>
      <c r="C30" s="4">
        <v>66.640981089561336</v>
      </c>
      <c r="D30" s="4">
        <v>66.330981089561334</v>
      </c>
      <c r="E30" s="4">
        <v>66.320981089561329</v>
      </c>
      <c r="F30" s="4">
        <v>66.030981089561337</v>
      </c>
      <c r="G30" s="4">
        <v>66.470981089561334</v>
      </c>
      <c r="H30" s="4">
        <v>66.720981089561334</v>
      </c>
      <c r="I30" s="4">
        <v>66.300981089561333</v>
      </c>
      <c r="J30" s="4">
        <v>66.830981089561334</v>
      </c>
      <c r="K30" s="4">
        <v>66.690981089561333</v>
      </c>
      <c r="L30" s="4">
        <v>66.590981089561325</v>
      </c>
      <c r="M30" s="4">
        <v>66.080981089561334</v>
      </c>
      <c r="N30" s="4">
        <v>66.620981089561326</v>
      </c>
      <c r="O30" s="4">
        <v>66.280981089561337</v>
      </c>
      <c r="P30" s="4">
        <v>65.49098108956133</v>
      </c>
      <c r="Q30" s="4">
        <v>66.050981089561333</v>
      </c>
      <c r="R30" s="4">
        <v>65.980981089561325</v>
      </c>
      <c r="S30" s="4">
        <v>66.920981089561337</v>
      </c>
      <c r="T30" s="4">
        <v>66.930981089561328</v>
      </c>
      <c r="U30" s="4">
        <v>66.660981089561332</v>
      </c>
      <c r="V30" s="4">
        <v>66.840981089561325</v>
      </c>
      <c r="W30" s="4">
        <v>66.390981089561336</v>
      </c>
      <c r="X30" s="4">
        <v>66.840981089561325</v>
      </c>
      <c r="Y30" s="4">
        <v>66.440981089561333</v>
      </c>
      <c r="Z30" s="4">
        <v>66.680981089561328</v>
      </c>
      <c r="AB30" s="17">
        <f t="shared" ref="AB30:AB34" si="9">MAX(C30:Z30)</f>
        <v>66.930981089561328</v>
      </c>
      <c r="AC30" s="18">
        <f t="shared" ref="AC30:AC34" si="10">MIN(C30:Z30)</f>
        <v>65.49098108956133</v>
      </c>
      <c r="AD30" s="19">
        <f t="shared" ref="AD30:AD34" si="11">AB30-AC30</f>
        <v>1.4399999999999977</v>
      </c>
    </row>
    <row r="31" spans="1:30" x14ac:dyDescent="0.2">
      <c r="A31" s="27"/>
      <c r="B31" s="3" t="s">
        <v>21</v>
      </c>
      <c r="C31" s="4">
        <v>64.960981089561329</v>
      </c>
      <c r="D31" s="4">
        <v>64.450981089561338</v>
      </c>
      <c r="E31" s="4">
        <v>64.340981089561325</v>
      </c>
      <c r="F31" s="4">
        <v>65.24098108956133</v>
      </c>
      <c r="G31" s="4">
        <v>65.85098108956133</v>
      </c>
      <c r="H31" s="4">
        <v>65.540981089561328</v>
      </c>
      <c r="I31" s="4">
        <v>65.630981089561331</v>
      </c>
      <c r="J31" s="4">
        <v>65.620981089561326</v>
      </c>
      <c r="K31" s="4">
        <v>64.830981089561334</v>
      </c>
      <c r="L31" s="4">
        <v>65.640981089561336</v>
      </c>
      <c r="M31" s="4">
        <v>65.730981089561325</v>
      </c>
      <c r="N31" s="4">
        <v>65.920981089561337</v>
      </c>
      <c r="O31" s="4">
        <v>65.880981089561331</v>
      </c>
      <c r="P31" s="4">
        <v>65.420981089561337</v>
      </c>
      <c r="Q31" s="4">
        <v>65.170981089561337</v>
      </c>
      <c r="R31" s="4">
        <v>64.960981089561329</v>
      </c>
      <c r="S31" s="4">
        <v>66.290981089561328</v>
      </c>
      <c r="T31" s="4">
        <v>65.900981089561327</v>
      </c>
      <c r="U31" s="4">
        <v>66.090981089561325</v>
      </c>
      <c r="V31" s="4">
        <v>65.720981089561334</v>
      </c>
      <c r="W31" s="4">
        <v>65.190981089561333</v>
      </c>
      <c r="X31" s="4">
        <v>65.090981089561325</v>
      </c>
      <c r="Y31" s="4">
        <v>64.35098108956133</v>
      </c>
      <c r="Z31" s="4">
        <v>64.530981089561337</v>
      </c>
      <c r="AB31" s="17">
        <f t="shared" si="9"/>
        <v>66.290981089561328</v>
      </c>
      <c r="AC31" s="18">
        <f t="shared" si="10"/>
        <v>64.340981089561325</v>
      </c>
      <c r="AD31" s="19">
        <f t="shared" si="11"/>
        <v>1.9500000000000028</v>
      </c>
    </row>
    <row r="32" spans="1:30" x14ac:dyDescent="0.2">
      <c r="A32" s="27"/>
      <c r="B32" s="3" t="s">
        <v>22</v>
      </c>
      <c r="C32" s="4">
        <v>63.520981089561332</v>
      </c>
      <c r="D32" s="4">
        <v>63.470981089561334</v>
      </c>
      <c r="E32" s="4">
        <v>63.000981089561336</v>
      </c>
      <c r="F32" s="4">
        <v>63.000981089561336</v>
      </c>
      <c r="G32" s="4">
        <v>63.85098108956133</v>
      </c>
      <c r="H32" s="4">
        <v>64.020981089561332</v>
      </c>
      <c r="I32" s="4">
        <v>64.460981089561329</v>
      </c>
      <c r="J32" s="4">
        <v>63.640981089561329</v>
      </c>
      <c r="K32" s="4">
        <v>64.010981089561326</v>
      </c>
      <c r="L32" s="4">
        <v>64.380981089561331</v>
      </c>
      <c r="M32" s="4">
        <v>64.230981089561325</v>
      </c>
      <c r="N32" s="4">
        <v>64.040981089561328</v>
      </c>
      <c r="O32" s="4">
        <v>63.680981089561328</v>
      </c>
      <c r="P32" s="4">
        <v>63.070981089561329</v>
      </c>
      <c r="Q32" s="4">
        <v>63.160981089561332</v>
      </c>
      <c r="R32" s="4">
        <v>64.010981089561326</v>
      </c>
      <c r="S32" s="4">
        <v>64.24098108956133</v>
      </c>
      <c r="T32" s="4">
        <v>64.790981089561328</v>
      </c>
      <c r="U32" s="4">
        <v>64.890981089561336</v>
      </c>
      <c r="V32" s="4">
        <v>63.610981089561335</v>
      </c>
      <c r="W32" s="4">
        <v>63.470981089561334</v>
      </c>
      <c r="X32" s="4">
        <v>63.390981089561329</v>
      </c>
      <c r="Y32" s="4">
        <v>63.310981089561331</v>
      </c>
      <c r="Z32" s="4">
        <v>63.700981089561331</v>
      </c>
      <c r="AB32" s="17">
        <f t="shared" si="9"/>
        <v>64.890981089561336</v>
      </c>
      <c r="AC32" s="18">
        <f t="shared" si="10"/>
        <v>63.000981089561336</v>
      </c>
      <c r="AD32" s="19">
        <f t="shared" si="11"/>
        <v>1.8900000000000006</v>
      </c>
    </row>
    <row r="33" spans="1:30" x14ac:dyDescent="0.2">
      <c r="A33" s="27"/>
      <c r="B33" s="3" t="s">
        <v>23</v>
      </c>
      <c r="C33" s="4">
        <v>61.99098108956133</v>
      </c>
      <c r="D33" s="4">
        <v>61.85098108956133</v>
      </c>
      <c r="E33" s="4">
        <v>61.640981089561329</v>
      </c>
      <c r="F33" s="4">
        <v>61.17098108956133</v>
      </c>
      <c r="G33" s="4">
        <v>61.390981089561329</v>
      </c>
      <c r="H33" s="4">
        <v>62.610981089561328</v>
      </c>
      <c r="I33" s="4">
        <v>62.260981089561334</v>
      </c>
      <c r="J33" s="4">
        <v>61.180981089561328</v>
      </c>
      <c r="K33" s="4">
        <v>61.400981089561334</v>
      </c>
      <c r="L33" s="4">
        <v>62.260981089561334</v>
      </c>
      <c r="M33" s="4">
        <v>62.560981089561331</v>
      </c>
      <c r="N33" s="4">
        <v>62.580981089561334</v>
      </c>
      <c r="O33" s="4">
        <v>62.460981089561329</v>
      </c>
      <c r="P33" s="4">
        <v>62.180981089561328</v>
      </c>
      <c r="Q33" s="4">
        <v>61.500981089561328</v>
      </c>
      <c r="R33" s="4">
        <v>61.60098108956133</v>
      </c>
      <c r="S33" s="4">
        <v>62.370981089561333</v>
      </c>
      <c r="T33" s="4">
        <v>63.120981089561333</v>
      </c>
      <c r="U33" s="4">
        <v>62.610981089561328</v>
      </c>
      <c r="V33" s="4">
        <v>61.260981089561334</v>
      </c>
      <c r="W33" s="4">
        <v>60.910981089561332</v>
      </c>
      <c r="X33" s="4">
        <v>61.10098108956133</v>
      </c>
      <c r="Y33" s="4">
        <v>61.180981089561328</v>
      </c>
      <c r="Z33" s="4">
        <v>61.540981089561335</v>
      </c>
      <c r="AB33" s="17">
        <f t="shared" si="9"/>
        <v>63.120981089561333</v>
      </c>
      <c r="AC33" s="18">
        <f t="shared" si="10"/>
        <v>60.910981089561332</v>
      </c>
      <c r="AD33" s="19">
        <f t="shared" si="11"/>
        <v>2.2100000000000009</v>
      </c>
    </row>
    <row r="34" spans="1:30" ht="15" thickBot="1" x14ac:dyDescent="0.25">
      <c r="A34" s="28"/>
      <c r="B34" s="3" t="s">
        <v>24</v>
      </c>
      <c r="C34" s="4">
        <v>60.820981089561329</v>
      </c>
      <c r="D34" s="4">
        <v>60.60098108956133</v>
      </c>
      <c r="E34" s="4">
        <v>60.140981089561329</v>
      </c>
      <c r="F34" s="4">
        <v>59.770981089561332</v>
      </c>
      <c r="G34" s="4">
        <v>59.970981089561334</v>
      </c>
      <c r="H34" s="4">
        <v>60.210981089561329</v>
      </c>
      <c r="I34" s="4">
        <v>60.460981089561329</v>
      </c>
      <c r="J34" s="4">
        <v>59.500981089561328</v>
      </c>
      <c r="K34" s="4">
        <v>59.49098108956133</v>
      </c>
      <c r="L34" s="4">
        <v>60.200981089561331</v>
      </c>
      <c r="M34" s="4">
        <v>60.17098108956133</v>
      </c>
      <c r="N34" s="4">
        <v>60.760981089561334</v>
      </c>
      <c r="O34" s="4">
        <v>61.24098108956133</v>
      </c>
      <c r="P34" s="4">
        <v>60.710981089561329</v>
      </c>
      <c r="Q34" s="4">
        <v>60.28098108956133</v>
      </c>
      <c r="R34" s="4">
        <v>59.120981089561333</v>
      </c>
      <c r="S34" s="4">
        <v>60.270981089561332</v>
      </c>
      <c r="T34" s="4">
        <v>60.880981089561331</v>
      </c>
      <c r="U34" s="4">
        <v>60.520981089561332</v>
      </c>
      <c r="V34" s="4">
        <v>58.720981089561334</v>
      </c>
      <c r="W34" s="4">
        <v>58.74098108956133</v>
      </c>
      <c r="X34" s="4">
        <v>58.640981089561329</v>
      </c>
      <c r="Y34" s="4">
        <v>59.010981089561334</v>
      </c>
      <c r="Z34" s="4">
        <v>60.660981089561332</v>
      </c>
      <c r="AB34" s="20">
        <f t="shared" si="9"/>
        <v>61.24098108956133</v>
      </c>
      <c r="AC34" s="21">
        <f t="shared" si="10"/>
        <v>58.640981089561329</v>
      </c>
      <c r="AD34" s="22">
        <f t="shared" si="11"/>
        <v>2.6000000000000014</v>
      </c>
    </row>
    <row r="35" spans="1:30" ht="15" thickBo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B35" s="11"/>
      <c r="AC35" s="11"/>
      <c r="AD35" s="11"/>
    </row>
    <row r="36" spans="1:30" x14ac:dyDescent="0.2">
      <c r="A36" s="26" t="s">
        <v>35</v>
      </c>
      <c r="B36" s="1" t="s">
        <v>26</v>
      </c>
      <c r="C36" s="2" t="s">
        <v>27</v>
      </c>
      <c r="D36" s="2" t="s">
        <v>28</v>
      </c>
      <c r="E36" s="2" t="s">
        <v>29</v>
      </c>
      <c r="F36" s="2" t="s">
        <v>30</v>
      </c>
      <c r="G36" s="2" t="s">
        <v>31</v>
      </c>
      <c r="H36" s="2" t="s">
        <v>0</v>
      </c>
      <c r="I36" s="2" t="s">
        <v>1</v>
      </c>
      <c r="J36" s="2" t="s">
        <v>2</v>
      </c>
      <c r="K36" s="2" t="s">
        <v>3</v>
      </c>
      <c r="L36" s="2" t="s">
        <v>4</v>
      </c>
      <c r="M36" s="2" t="s">
        <v>5</v>
      </c>
      <c r="N36" s="2" t="s">
        <v>6</v>
      </c>
      <c r="O36" s="2" t="s">
        <v>7</v>
      </c>
      <c r="P36" s="2" t="s">
        <v>8</v>
      </c>
      <c r="Q36" s="2" t="s">
        <v>9</v>
      </c>
      <c r="R36" s="2" t="s">
        <v>10</v>
      </c>
      <c r="S36" s="2" t="s">
        <v>11</v>
      </c>
      <c r="T36" s="2" t="s">
        <v>12</v>
      </c>
      <c r="U36" s="2" t="s">
        <v>13</v>
      </c>
      <c r="V36" s="2" t="s">
        <v>14</v>
      </c>
      <c r="W36" s="2" t="s">
        <v>15</v>
      </c>
      <c r="X36" s="2" t="s">
        <v>16</v>
      </c>
      <c r="Y36" s="2" t="s">
        <v>17</v>
      </c>
      <c r="Z36" s="2" t="s">
        <v>18</v>
      </c>
      <c r="AB36" s="14" t="s">
        <v>51</v>
      </c>
      <c r="AC36" s="15" t="s">
        <v>52</v>
      </c>
      <c r="AD36" s="16" t="s">
        <v>53</v>
      </c>
    </row>
    <row r="37" spans="1:30" x14ac:dyDescent="0.2">
      <c r="A37" s="27"/>
      <c r="B37" s="3" t="s">
        <v>19</v>
      </c>
      <c r="C37" s="4">
        <v>63.876551365233929</v>
      </c>
      <c r="D37" s="4">
        <v>64.006551365233932</v>
      </c>
      <c r="E37" s="4">
        <v>64.166551365233929</v>
      </c>
      <c r="F37" s="4">
        <v>64.076551365233925</v>
      </c>
      <c r="G37" s="4">
        <v>64.276551365233928</v>
      </c>
      <c r="H37" s="4">
        <v>64.166551365233929</v>
      </c>
      <c r="I37" s="4">
        <v>64.026551365233928</v>
      </c>
      <c r="J37" s="4">
        <v>64.026551365233928</v>
      </c>
      <c r="K37" s="4">
        <v>64.276551365233928</v>
      </c>
      <c r="L37" s="4">
        <v>64.166551365233929</v>
      </c>
      <c r="M37" s="4">
        <v>63.906551365233931</v>
      </c>
      <c r="N37" s="4">
        <v>63.826551365233925</v>
      </c>
      <c r="O37" s="4">
        <v>63.876551365233929</v>
      </c>
      <c r="P37" s="4">
        <v>64.006551365233932</v>
      </c>
      <c r="Q37" s="4">
        <v>64.166551365233929</v>
      </c>
      <c r="R37" s="4">
        <v>64.076551365233925</v>
      </c>
      <c r="S37" s="4">
        <v>64.276551365233928</v>
      </c>
      <c r="T37" s="4">
        <v>64.166551365233929</v>
      </c>
      <c r="U37" s="4">
        <v>64.026551365233928</v>
      </c>
      <c r="V37" s="4">
        <v>64.026551365233928</v>
      </c>
      <c r="W37" s="4">
        <v>64.276551365233928</v>
      </c>
      <c r="X37" s="4">
        <v>64.166551365233929</v>
      </c>
      <c r="Y37" s="4">
        <v>63.906551365233931</v>
      </c>
      <c r="Z37" s="4">
        <v>63.826551365233925</v>
      </c>
      <c r="AB37" s="17">
        <f>MAX(C37:Z37)</f>
        <v>64.276551365233928</v>
      </c>
      <c r="AC37" s="18">
        <f>MIN(C37:Z37)</f>
        <v>63.826551365233925</v>
      </c>
      <c r="AD37" s="19">
        <f>AB37-AC37</f>
        <v>0.45000000000000284</v>
      </c>
    </row>
    <row r="38" spans="1:30" x14ac:dyDescent="0.2">
      <c r="A38" s="27"/>
      <c r="B38" s="3" t="s">
        <v>20</v>
      </c>
      <c r="C38" s="4">
        <v>64.966551365233926</v>
      </c>
      <c r="D38" s="4">
        <v>64.986551365233936</v>
      </c>
      <c r="E38" s="4">
        <v>64.576551365233925</v>
      </c>
      <c r="F38" s="4">
        <v>64.046551365233924</v>
      </c>
      <c r="G38" s="4">
        <v>63.886551365233927</v>
      </c>
      <c r="H38" s="4">
        <v>63.606551365233926</v>
      </c>
      <c r="I38" s="4">
        <v>64.776551365233928</v>
      </c>
      <c r="J38" s="4">
        <v>64.566551365233934</v>
      </c>
      <c r="K38" s="4">
        <v>64.366551365233931</v>
      </c>
      <c r="L38" s="4">
        <v>64.176551365233934</v>
      </c>
      <c r="M38" s="4">
        <v>63.996551365233927</v>
      </c>
      <c r="N38" s="4">
        <v>64.566551365233934</v>
      </c>
      <c r="O38" s="4">
        <v>64.256551365233932</v>
      </c>
      <c r="P38" s="4">
        <v>64.08655136523393</v>
      </c>
      <c r="Q38" s="4">
        <v>63.356551365233926</v>
      </c>
      <c r="R38" s="4">
        <v>63.496551365233927</v>
      </c>
      <c r="S38" s="4">
        <v>64.666551365233929</v>
      </c>
      <c r="T38" s="4">
        <v>63.506551365233932</v>
      </c>
      <c r="U38" s="4">
        <v>64.216551365233926</v>
      </c>
      <c r="V38" s="4">
        <v>63.146551365233933</v>
      </c>
      <c r="W38" s="4">
        <v>62.226551365233931</v>
      </c>
      <c r="X38" s="4">
        <v>63.046551365233924</v>
      </c>
      <c r="Y38" s="4">
        <v>63.726551365233931</v>
      </c>
      <c r="Z38" s="4">
        <v>64.746551365233927</v>
      </c>
      <c r="AB38" s="17">
        <f t="shared" ref="AB38:AB42" si="12">MAX(C38:Z38)</f>
        <v>64.986551365233936</v>
      </c>
      <c r="AC38" s="18">
        <f t="shared" ref="AC38:AC42" si="13">MIN(C38:Z38)</f>
        <v>62.226551365233931</v>
      </c>
      <c r="AD38" s="19">
        <f t="shared" ref="AD38:AD42" si="14">AB38-AC38</f>
        <v>2.7600000000000051</v>
      </c>
    </row>
    <row r="39" spans="1:30" x14ac:dyDescent="0.2">
      <c r="A39" s="27"/>
      <c r="B39" s="3" t="s">
        <v>21</v>
      </c>
      <c r="C39" s="4">
        <v>64.276551365233928</v>
      </c>
      <c r="D39" s="4">
        <v>63.816551365233927</v>
      </c>
      <c r="E39" s="4">
        <v>63.466551365233926</v>
      </c>
      <c r="F39" s="4">
        <v>63.046551365233924</v>
      </c>
      <c r="G39" s="4">
        <v>63.736551365233929</v>
      </c>
      <c r="H39" s="4">
        <v>63.596551365233928</v>
      </c>
      <c r="I39" s="4">
        <v>63.956551365233928</v>
      </c>
      <c r="J39" s="4">
        <v>63.046551365233924</v>
      </c>
      <c r="K39" s="4">
        <v>63.536551365233926</v>
      </c>
      <c r="L39" s="4">
        <v>63.806551365233929</v>
      </c>
      <c r="M39" s="4">
        <v>63.916551365233929</v>
      </c>
      <c r="N39" s="4">
        <v>64.396551365233933</v>
      </c>
      <c r="O39" s="4">
        <v>64.236551365233936</v>
      </c>
      <c r="P39" s="4">
        <v>63.636551365233927</v>
      </c>
      <c r="Q39" s="4">
        <v>63.786551365233926</v>
      </c>
      <c r="R39" s="4">
        <v>63.036551365233926</v>
      </c>
      <c r="S39" s="4">
        <v>63.076551365233925</v>
      </c>
      <c r="T39" s="4">
        <v>63.596551365233928</v>
      </c>
      <c r="U39" s="4">
        <v>63.346551365233928</v>
      </c>
      <c r="V39" s="4">
        <v>61.816551365233927</v>
      </c>
      <c r="W39" s="4">
        <v>62.716551365233926</v>
      </c>
      <c r="X39" s="4">
        <v>62.526551365233928</v>
      </c>
      <c r="Y39" s="4">
        <v>63.546551365233924</v>
      </c>
      <c r="Z39" s="4">
        <v>64.276551365233928</v>
      </c>
      <c r="AB39" s="17">
        <f t="shared" si="12"/>
        <v>64.396551365233933</v>
      </c>
      <c r="AC39" s="18">
        <f t="shared" si="13"/>
        <v>61.816551365233927</v>
      </c>
      <c r="AD39" s="19">
        <f t="shared" si="14"/>
        <v>2.5800000000000054</v>
      </c>
    </row>
    <row r="40" spans="1:30" x14ac:dyDescent="0.2">
      <c r="A40" s="27"/>
      <c r="B40" s="3" t="s">
        <v>22</v>
      </c>
      <c r="C40" s="4">
        <v>61.786551365233933</v>
      </c>
      <c r="D40" s="4">
        <v>61.546551365233924</v>
      </c>
      <c r="E40" s="4">
        <v>62.076551365233925</v>
      </c>
      <c r="F40" s="4">
        <v>61.716551365233926</v>
      </c>
      <c r="G40" s="4">
        <v>61.756551365233932</v>
      </c>
      <c r="H40" s="4">
        <v>62.746551365233927</v>
      </c>
      <c r="I40" s="4">
        <v>62.826551365233925</v>
      </c>
      <c r="J40" s="4">
        <v>62.106551365233926</v>
      </c>
      <c r="K40" s="4">
        <v>61.966551365233926</v>
      </c>
      <c r="L40" s="4">
        <v>62.066551365233927</v>
      </c>
      <c r="M40" s="4">
        <v>62.866551365233931</v>
      </c>
      <c r="N40" s="4">
        <v>63.58655136523393</v>
      </c>
      <c r="O40" s="4">
        <v>64.246551365233927</v>
      </c>
      <c r="P40" s="4">
        <v>63.826551365233925</v>
      </c>
      <c r="Q40" s="4">
        <v>63.366551365233931</v>
      </c>
      <c r="R40" s="4">
        <v>61.826551365233925</v>
      </c>
      <c r="S40" s="4">
        <v>61.83655136523393</v>
      </c>
      <c r="T40" s="4">
        <v>61.616551365233931</v>
      </c>
      <c r="U40" s="4">
        <v>61.686551365233925</v>
      </c>
      <c r="V40" s="4">
        <v>60.876551365233929</v>
      </c>
      <c r="W40" s="4">
        <v>61.436551365233925</v>
      </c>
      <c r="X40" s="4">
        <v>61.706551365233928</v>
      </c>
      <c r="Y40" s="4">
        <v>62.036551365233933</v>
      </c>
      <c r="Z40" s="4">
        <v>62.246551365233927</v>
      </c>
      <c r="AB40" s="17">
        <f t="shared" si="12"/>
        <v>64.246551365233927</v>
      </c>
      <c r="AC40" s="18">
        <f t="shared" si="13"/>
        <v>60.876551365233929</v>
      </c>
      <c r="AD40" s="19">
        <f t="shared" si="14"/>
        <v>3.3699999999999974</v>
      </c>
    </row>
    <row r="41" spans="1:30" x14ac:dyDescent="0.2">
      <c r="A41" s="27"/>
      <c r="B41" s="3" t="s">
        <v>23</v>
      </c>
      <c r="C41" s="4">
        <v>59.906551365233923</v>
      </c>
      <c r="D41" s="4">
        <v>60.436551365233925</v>
      </c>
      <c r="E41" s="4">
        <v>60.116551365233931</v>
      </c>
      <c r="F41" s="4">
        <v>59.706551365233928</v>
      </c>
      <c r="G41" s="4">
        <v>59.506551365233932</v>
      </c>
      <c r="H41" s="4">
        <v>60.856551365233926</v>
      </c>
      <c r="I41" s="4">
        <v>60.646551365233933</v>
      </c>
      <c r="J41" s="4">
        <v>59.616551365233931</v>
      </c>
      <c r="K41" s="4">
        <v>60.106551365233926</v>
      </c>
      <c r="L41" s="4">
        <v>60.066551365233927</v>
      </c>
      <c r="M41" s="4">
        <v>60.036551365233933</v>
      </c>
      <c r="N41" s="4">
        <v>61.356551365233926</v>
      </c>
      <c r="O41" s="4">
        <v>61.776551365233928</v>
      </c>
      <c r="P41" s="4">
        <v>62.156551365233923</v>
      </c>
      <c r="Q41" s="4">
        <v>62.166551365233929</v>
      </c>
      <c r="R41" s="4">
        <v>60.83655136523393</v>
      </c>
      <c r="S41" s="4">
        <v>60.036551365233933</v>
      </c>
      <c r="T41" s="4">
        <v>58.576551365233925</v>
      </c>
      <c r="U41" s="4">
        <v>60.496551365233927</v>
      </c>
      <c r="V41" s="4">
        <v>58.706551365233928</v>
      </c>
      <c r="W41" s="4">
        <v>59.816551365233927</v>
      </c>
      <c r="X41" s="4">
        <v>59.476551365233931</v>
      </c>
      <c r="Y41" s="4">
        <v>59.236551365233929</v>
      </c>
      <c r="Z41" s="4">
        <v>59.906551365233923</v>
      </c>
      <c r="AB41" s="17">
        <f t="shared" si="12"/>
        <v>62.166551365233929</v>
      </c>
      <c r="AC41" s="18">
        <f t="shared" si="13"/>
        <v>58.576551365233925</v>
      </c>
      <c r="AD41" s="19">
        <f t="shared" si="14"/>
        <v>3.5900000000000034</v>
      </c>
    </row>
    <row r="42" spans="1:30" ht="15" thickBot="1" x14ac:dyDescent="0.25">
      <c r="A42" s="28"/>
      <c r="B42" s="3" t="s">
        <v>24</v>
      </c>
      <c r="C42" s="4">
        <v>57.766551365233923</v>
      </c>
      <c r="D42" s="4">
        <v>58.936551365233925</v>
      </c>
      <c r="E42" s="4">
        <v>59.036551365233933</v>
      </c>
      <c r="F42" s="4">
        <v>58.266551365233923</v>
      </c>
      <c r="G42" s="4">
        <v>57.716551365233926</v>
      </c>
      <c r="H42" s="4">
        <v>58.756551365233932</v>
      </c>
      <c r="I42" s="4">
        <v>59.016551365233923</v>
      </c>
      <c r="J42" s="4">
        <v>57.546551365233924</v>
      </c>
      <c r="K42" s="4">
        <v>59.676551365233927</v>
      </c>
      <c r="L42" s="4">
        <v>57.646551365233933</v>
      </c>
      <c r="M42" s="4">
        <v>58.19655136523393</v>
      </c>
      <c r="N42" s="4">
        <v>59.126551365233929</v>
      </c>
      <c r="O42" s="4">
        <v>59.786551365233933</v>
      </c>
      <c r="P42" s="4">
        <v>60.046551365233924</v>
      </c>
      <c r="Q42" s="4">
        <v>60.226551365233931</v>
      </c>
      <c r="R42" s="4">
        <v>58.346551365233928</v>
      </c>
      <c r="S42" s="4">
        <v>58.376551365233929</v>
      </c>
      <c r="T42" s="4">
        <v>57.126551365233929</v>
      </c>
      <c r="U42" s="4">
        <v>58.756551365233932</v>
      </c>
      <c r="V42" s="4">
        <v>56.746551365233927</v>
      </c>
      <c r="W42" s="4">
        <v>59.676551365233927</v>
      </c>
      <c r="X42" s="4">
        <v>56.786551365233933</v>
      </c>
      <c r="Y42" s="4">
        <v>56.986551365233929</v>
      </c>
      <c r="Z42" s="4">
        <v>57.44655136523393</v>
      </c>
      <c r="AB42" s="20">
        <f t="shared" si="12"/>
        <v>60.226551365233931</v>
      </c>
      <c r="AC42" s="21">
        <f t="shared" si="13"/>
        <v>56.746551365233927</v>
      </c>
      <c r="AD42" s="22">
        <f t="shared" si="14"/>
        <v>3.480000000000004</v>
      </c>
    </row>
    <row r="43" spans="1:30" ht="15" thickBo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B43" s="11"/>
      <c r="AC43" s="11"/>
      <c r="AD43" s="11"/>
    </row>
    <row r="44" spans="1:30" x14ac:dyDescent="0.2">
      <c r="A44" s="26" t="s">
        <v>36</v>
      </c>
      <c r="B44" s="1" t="s">
        <v>26</v>
      </c>
      <c r="C44" s="2" t="s">
        <v>27</v>
      </c>
      <c r="D44" s="2" t="s">
        <v>28</v>
      </c>
      <c r="E44" s="2" t="s">
        <v>29</v>
      </c>
      <c r="F44" s="2" t="s">
        <v>30</v>
      </c>
      <c r="G44" s="2" t="s">
        <v>31</v>
      </c>
      <c r="H44" s="2" t="s">
        <v>0</v>
      </c>
      <c r="I44" s="2" t="s">
        <v>1</v>
      </c>
      <c r="J44" s="2" t="s">
        <v>2</v>
      </c>
      <c r="K44" s="2" t="s">
        <v>3</v>
      </c>
      <c r="L44" s="2" t="s">
        <v>4</v>
      </c>
      <c r="M44" s="2" t="s">
        <v>5</v>
      </c>
      <c r="N44" s="2" t="s">
        <v>6</v>
      </c>
      <c r="O44" s="2" t="s">
        <v>7</v>
      </c>
      <c r="P44" s="2" t="s">
        <v>8</v>
      </c>
      <c r="Q44" s="2" t="s">
        <v>9</v>
      </c>
      <c r="R44" s="2" t="s">
        <v>10</v>
      </c>
      <c r="S44" s="2" t="s">
        <v>11</v>
      </c>
      <c r="T44" s="2" t="s">
        <v>12</v>
      </c>
      <c r="U44" s="2" t="s">
        <v>13</v>
      </c>
      <c r="V44" s="2" t="s">
        <v>14</v>
      </c>
      <c r="W44" s="2" t="s">
        <v>15</v>
      </c>
      <c r="X44" s="2" t="s">
        <v>16</v>
      </c>
      <c r="Y44" s="2" t="s">
        <v>17</v>
      </c>
      <c r="Z44" s="2" t="s">
        <v>18</v>
      </c>
      <c r="AB44" s="14" t="s">
        <v>51</v>
      </c>
      <c r="AC44" s="15" t="s">
        <v>52</v>
      </c>
      <c r="AD44" s="16" t="s">
        <v>53</v>
      </c>
    </row>
    <row r="45" spans="1:30" x14ac:dyDescent="0.2">
      <c r="A45" s="27"/>
      <c r="B45" s="3" t="s">
        <v>19</v>
      </c>
      <c r="C45" s="4">
        <v>64.783957878151853</v>
      </c>
      <c r="D45" s="4">
        <v>64.943957878151849</v>
      </c>
      <c r="E45" s="4">
        <v>65.193957878151849</v>
      </c>
      <c r="F45" s="4">
        <v>65.053957878151849</v>
      </c>
      <c r="G45" s="4">
        <v>64.983957878151841</v>
      </c>
      <c r="H45" s="4">
        <v>64.713957878151845</v>
      </c>
      <c r="I45" s="4">
        <v>64.493957878151846</v>
      </c>
      <c r="J45" s="4">
        <v>64.963957878151845</v>
      </c>
      <c r="K45" s="4">
        <v>64.95395787815184</v>
      </c>
      <c r="L45" s="4">
        <v>64.863957878151851</v>
      </c>
      <c r="M45" s="4">
        <v>64.693957878151849</v>
      </c>
      <c r="N45" s="4">
        <v>64.413957878151848</v>
      </c>
      <c r="O45" s="4">
        <v>64.783957878151853</v>
      </c>
      <c r="P45" s="4">
        <v>64.943957878151849</v>
      </c>
      <c r="Q45" s="4">
        <v>65.193957878151849</v>
      </c>
      <c r="R45" s="4">
        <v>65.053957878151849</v>
      </c>
      <c r="S45" s="4">
        <v>64.983957878151841</v>
      </c>
      <c r="T45" s="4">
        <v>64.713957878151845</v>
      </c>
      <c r="U45" s="4">
        <v>64.493957878151846</v>
      </c>
      <c r="V45" s="4">
        <v>64.963957878151845</v>
      </c>
      <c r="W45" s="4">
        <v>64.95395787815184</v>
      </c>
      <c r="X45" s="4">
        <v>64.863957878151851</v>
      </c>
      <c r="Y45" s="4">
        <v>64.693957878151849</v>
      </c>
      <c r="Z45" s="4">
        <v>64.413957878151848</v>
      </c>
      <c r="AB45" s="17">
        <f>MAX(C45:Z45)</f>
        <v>65.193957878151849</v>
      </c>
      <c r="AC45" s="18">
        <f>MIN(C45:Z45)</f>
        <v>64.413957878151848</v>
      </c>
      <c r="AD45" s="19">
        <f>AB45-AC45</f>
        <v>0.78000000000000114</v>
      </c>
    </row>
    <row r="46" spans="1:30" x14ac:dyDescent="0.2">
      <c r="A46" s="27"/>
      <c r="B46" s="3" t="s">
        <v>20</v>
      </c>
      <c r="C46" s="4">
        <v>63.203957878151847</v>
      </c>
      <c r="D46" s="4">
        <v>62.943957878151849</v>
      </c>
      <c r="E46" s="4">
        <v>64.043957878151843</v>
      </c>
      <c r="F46" s="4">
        <v>63.883957878151847</v>
      </c>
      <c r="G46" s="4">
        <v>64.47395787815185</v>
      </c>
      <c r="H46" s="4">
        <v>64.513957878151842</v>
      </c>
      <c r="I46" s="4">
        <v>64.653957878151843</v>
      </c>
      <c r="J46" s="4">
        <v>64.353957878151846</v>
      </c>
      <c r="K46" s="4">
        <v>63.613957878151851</v>
      </c>
      <c r="L46" s="4">
        <v>63.943957878151849</v>
      </c>
      <c r="M46" s="4">
        <v>63.883957878151847</v>
      </c>
      <c r="N46" s="4">
        <v>64.423957878151839</v>
      </c>
      <c r="O46" s="4">
        <v>64.123957878151842</v>
      </c>
      <c r="P46" s="4">
        <v>64.523957878151847</v>
      </c>
      <c r="Q46" s="4">
        <v>65.353957878151846</v>
      </c>
      <c r="R46" s="4">
        <v>65.193957878151849</v>
      </c>
      <c r="S46" s="4">
        <v>63.863957878151844</v>
      </c>
      <c r="T46" s="4">
        <v>64.543957878151843</v>
      </c>
      <c r="U46" s="4">
        <v>64.933957878151844</v>
      </c>
      <c r="V46" s="4">
        <v>65.063957878151854</v>
      </c>
      <c r="W46" s="4">
        <v>64.613957878151851</v>
      </c>
      <c r="X46" s="4">
        <v>63.873957878151842</v>
      </c>
      <c r="Y46" s="4">
        <v>63.963957878151845</v>
      </c>
      <c r="Z46" s="4">
        <v>63.513957878151842</v>
      </c>
      <c r="AB46" s="17">
        <f t="shared" ref="AB46:AB50" si="15">MAX(C46:Z46)</f>
        <v>65.353957878151846</v>
      </c>
      <c r="AC46" s="18">
        <f t="shared" ref="AC46:AC50" si="16">MIN(C46:Z46)</f>
        <v>62.943957878151849</v>
      </c>
      <c r="AD46" s="19">
        <f t="shared" ref="AD46:AD50" si="17">AB46-AC46</f>
        <v>2.4099999999999966</v>
      </c>
    </row>
    <row r="47" spans="1:30" x14ac:dyDescent="0.2">
      <c r="A47" s="27"/>
      <c r="B47" s="3" t="s">
        <v>21</v>
      </c>
      <c r="C47" s="4">
        <v>63.843957878151848</v>
      </c>
      <c r="D47" s="4">
        <v>64.183957878151844</v>
      </c>
      <c r="E47" s="4">
        <v>64.873957878151842</v>
      </c>
      <c r="F47" s="4">
        <v>64.433957878151844</v>
      </c>
      <c r="G47" s="4">
        <v>63.733957878151841</v>
      </c>
      <c r="H47" s="4">
        <v>63.673957878151846</v>
      </c>
      <c r="I47" s="4">
        <v>64.373957878151842</v>
      </c>
      <c r="J47" s="4">
        <v>63.563957878151847</v>
      </c>
      <c r="K47" s="4">
        <v>63.073957878151845</v>
      </c>
      <c r="L47" s="4">
        <v>62.983957878151841</v>
      </c>
      <c r="M47" s="4">
        <v>63.653957878151843</v>
      </c>
      <c r="N47" s="4">
        <v>63.953957878151847</v>
      </c>
      <c r="O47" s="4">
        <v>63.373957878151842</v>
      </c>
      <c r="P47" s="4">
        <v>63.463957878151845</v>
      </c>
      <c r="Q47" s="4">
        <v>63.893957878151845</v>
      </c>
      <c r="R47" s="4">
        <v>63.573957878151845</v>
      </c>
      <c r="S47" s="4">
        <v>64.103957878151846</v>
      </c>
      <c r="T47" s="4">
        <v>63.393957878151845</v>
      </c>
      <c r="U47" s="4">
        <v>62.883957878151847</v>
      </c>
      <c r="V47" s="4">
        <v>63.033957878151845</v>
      </c>
      <c r="W47" s="4">
        <v>62.733957878151841</v>
      </c>
      <c r="X47" s="4">
        <v>63.713957878151845</v>
      </c>
      <c r="Y47" s="4">
        <v>63.743957878151846</v>
      </c>
      <c r="Z47" s="4">
        <v>63.753957878151844</v>
      </c>
      <c r="AB47" s="17">
        <f t="shared" si="15"/>
        <v>64.873957878151842</v>
      </c>
      <c r="AC47" s="18">
        <f t="shared" si="16"/>
        <v>62.733957878151841</v>
      </c>
      <c r="AD47" s="19">
        <f t="shared" si="17"/>
        <v>2.1400000000000006</v>
      </c>
    </row>
    <row r="48" spans="1:30" x14ac:dyDescent="0.2">
      <c r="A48" s="27"/>
      <c r="B48" s="3" t="s">
        <v>22</v>
      </c>
      <c r="C48" s="4">
        <v>62.393957878151845</v>
      </c>
      <c r="D48" s="4">
        <v>62.783957878151845</v>
      </c>
      <c r="E48" s="4">
        <v>63.663957878151848</v>
      </c>
      <c r="F48" s="4">
        <v>63.183957878151844</v>
      </c>
      <c r="G48" s="4">
        <v>62.983957878151841</v>
      </c>
      <c r="H48" s="4">
        <v>62.753957878151844</v>
      </c>
      <c r="I48" s="4">
        <v>62.693957878151849</v>
      </c>
      <c r="J48" s="4">
        <v>61.573957878151845</v>
      </c>
      <c r="K48" s="4">
        <v>61.08395787815185</v>
      </c>
      <c r="L48" s="4">
        <v>61.873957878151842</v>
      </c>
      <c r="M48" s="4">
        <v>61.72395787815185</v>
      </c>
      <c r="N48" s="4">
        <v>62.113957878151851</v>
      </c>
      <c r="O48" s="4">
        <v>61.893957878151845</v>
      </c>
      <c r="P48" s="4">
        <v>61.553957878151849</v>
      </c>
      <c r="Q48" s="4">
        <v>62.923957878151846</v>
      </c>
      <c r="R48" s="4">
        <v>61.803957878151849</v>
      </c>
      <c r="S48" s="4">
        <v>62.713957878151845</v>
      </c>
      <c r="T48" s="4">
        <v>62.543957878151843</v>
      </c>
      <c r="U48" s="4">
        <v>62.953957878151847</v>
      </c>
      <c r="V48" s="4">
        <v>61.613957878151851</v>
      </c>
      <c r="W48" s="4">
        <v>61.523957878151847</v>
      </c>
      <c r="X48" s="4">
        <v>61.323957878151845</v>
      </c>
      <c r="Y48" s="4">
        <v>61.433957878151844</v>
      </c>
      <c r="Z48" s="4">
        <v>62.593957878151841</v>
      </c>
      <c r="AB48" s="17">
        <f t="shared" si="15"/>
        <v>63.663957878151848</v>
      </c>
      <c r="AC48" s="18">
        <f t="shared" si="16"/>
        <v>61.08395787815185</v>
      </c>
      <c r="AD48" s="19">
        <f t="shared" si="17"/>
        <v>2.5799999999999983</v>
      </c>
    </row>
    <row r="49" spans="1:30" x14ac:dyDescent="0.2">
      <c r="A49" s="27"/>
      <c r="B49" s="3" t="s">
        <v>23</v>
      </c>
      <c r="C49" s="4">
        <v>60.573957878151845</v>
      </c>
      <c r="D49" s="4">
        <v>61.173957878151846</v>
      </c>
      <c r="E49" s="4">
        <v>61.213957878151845</v>
      </c>
      <c r="F49" s="4">
        <v>61.483957878151841</v>
      </c>
      <c r="G49" s="4">
        <v>61.213957878151845</v>
      </c>
      <c r="H49" s="4">
        <v>60.793957878151843</v>
      </c>
      <c r="I49" s="4">
        <v>61.093957878151841</v>
      </c>
      <c r="J49" s="4">
        <v>59.163957878151848</v>
      </c>
      <c r="K49" s="4">
        <v>59.133957878151847</v>
      </c>
      <c r="L49" s="4">
        <v>58.733957878151841</v>
      </c>
      <c r="M49" s="4">
        <v>59.22395787815185</v>
      </c>
      <c r="N49" s="4">
        <v>59.703957878151847</v>
      </c>
      <c r="O49" s="4">
        <v>59.493957878151846</v>
      </c>
      <c r="P49" s="4">
        <v>59.693957878151849</v>
      </c>
      <c r="Q49" s="4">
        <v>60.653957878151843</v>
      </c>
      <c r="R49" s="4">
        <v>60.353957878151846</v>
      </c>
      <c r="S49" s="4">
        <v>60.233957878151841</v>
      </c>
      <c r="T49" s="4">
        <v>60.393957878151845</v>
      </c>
      <c r="U49" s="4">
        <v>61.063957878151847</v>
      </c>
      <c r="V49" s="4">
        <v>58.923957878151846</v>
      </c>
      <c r="W49" s="4">
        <v>58.983957878151841</v>
      </c>
      <c r="X49" s="4">
        <v>58.653957878151843</v>
      </c>
      <c r="Y49" s="4">
        <v>59.463957878151845</v>
      </c>
      <c r="Z49" s="4">
        <v>60.803957878151849</v>
      </c>
      <c r="AB49" s="17">
        <f t="shared" si="15"/>
        <v>61.483957878151841</v>
      </c>
      <c r="AC49" s="18">
        <f t="shared" si="16"/>
        <v>58.653957878151843</v>
      </c>
      <c r="AD49" s="19">
        <f t="shared" si="17"/>
        <v>2.8299999999999983</v>
      </c>
    </row>
    <row r="50" spans="1:30" ht="15" thickBot="1" x14ac:dyDescent="0.25">
      <c r="A50" s="28"/>
      <c r="B50" s="3" t="s">
        <v>24</v>
      </c>
      <c r="C50" s="4">
        <v>58.193957878151849</v>
      </c>
      <c r="D50" s="4">
        <v>59.533957878151845</v>
      </c>
      <c r="E50" s="4">
        <v>59.343957878151841</v>
      </c>
      <c r="F50" s="4">
        <v>59.793957878151843</v>
      </c>
      <c r="G50" s="4">
        <v>59.663957878151848</v>
      </c>
      <c r="H50" s="4">
        <v>59.283957878151845</v>
      </c>
      <c r="I50" s="4">
        <v>59.053957878151849</v>
      </c>
      <c r="J50" s="4">
        <v>57.063957878151847</v>
      </c>
      <c r="K50" s="4">
        <v>56.153957878151843</v>
      </c>
      <c r="L50" s="4">
        <v>56.643957878151845</v>
      </c>
      <c r="M50" s="4">
        <v>57.303957878151849</v>
      </c>
      <c r="N50" s="4">
        <v>57.903957878151843</v>
      </c>
      <c r="O50" s="4">
        <v>57.913957878151848</v>
      </c>
      <c r="P50" s="4">
        <v>58.433957878151844</v>
      </c>
      <c r="Q50" s="4">
        <v>58.273957878151847</v>
      </c>
      <c r="R50" s="4">
        <v>58.653957878151843</v>
      </c>
      <c r="S50" s="4">
        <v>57.923957878151846</v>
      </c>
      <c r="T50" s="4">
        <v>58.043957878151843</v>
      </c>
      <c r="U50" s="4">
        <v>58.453957878151847</v>
      </c>
      <c r="V50" s="4">
        <v>56.733957878151841</v>
      </c>
      <c r="W50" s="4">
        <v>56.743957878151846</v>
      </c>
      <c r="X50" s="4">
        <v>56.703957878151847</v>
      </c>
      <c r="Y50" s="4">
        <v>57.443957878151849</v>
      </c>
      <c r="Z50" s="4">
        <v>58.803957878151849</v>
      </c>
      <c r="AB50" s="20">
        <f t="shared" si="15"/>
        <v>59.793957878151843</v>
      </c>
      <c r="AC50" s="21">
        <f t="shared" si="16"/>
        <v>56.153957878151843</v>
      </c>
      <c r="AD50" s="22">
        <f t="shared" si="17"/>
        <v>3.6400000000000006</v>
      </c>
    </row>
    <row r="51" spans="1:30" ht="15" thickBo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B51" s="11"/>
      <c r="AC51" s="11"/>
      <c r="AD51" s="11"/>
    </row>
    <row r="52" spans="1:30" x14ac:dyDescent="0.2">
      <c r="A52" s="26" t="s">
        <v>37</v>
      </c>
      <c r="B52" s="1" t="s">
        <v>26</v>
      </c>
      <c r="C52" s="2" t="s">
        <v>27</v>
      </c>
      <c r="D52" s="2" t="s">
        <v>28</v>
      </c>
      <c r="E52" s="2" t="s">
        <v>29</v>
      </c>
      <c r="F52" s="2" t="s">
        <v>30</v>
      </c>
      <c r="G52" s="2" t="s">
        <v>31</v>
      </c>
      <c r="H52" s="2" t="s">
        <v>0</v>
      </c>
      <c r="I52" s="2" t="s">
        <v>1</v>
      </c>
      <c r="J52" s="2" t="s">
        <v>2</v>
      </c>
      <c r="K52" s="2" t="s">
        <v>3</v>
      </c>
      <c r="L52" s="2" t="s">
        <v>4</v>
      </c>
      <c r="M52" s="2" t="s">
        <v>5</v>
      </c>
      <c r="N52" s="2" t="s">
        <v>6</v>
      </c>
      <c r="O52" s="2" t="s">
        <v>7</v>
      </c>
      <c r="P52" s="2" t="s">
        <v>8</v>
      </c>
      <c r="Q52" s="2" t="s">
        <v>9</v>
      </c>
      <c r="R52" s="2" t="s">
        <v>10</v>
      </c>
      <c r="S52" s="2" t="s">
        <v>11</v>
      </c>
      <c r="T52" s="2" t="s">
        <v>12</v>
      </c>
      <c r="U52" s="2" t="s">
        <v>13</v>
      </c>
      <c r="V52" s="2" t="s">
        <v>14</v>
      </c>
      <c r="W52" s="2" t="s">
        <v>15</v>
      </c>
      <c r="X52" s="2" t="s">
        <v>16</v>
      </c>
      <c r="Y52" s="2" t="s">
        <v>17</v>
      </c>
      <c r="Z52" s="2" t="s">
        <v>18</v>
      </c>
      <c r="AB52" s="14" t="s">
        <v>51</v>
      </c>
      <c r="AC52" s="15" t="s">
        <v>52</v>
      </c>
      <c r="AD52" s="16" t="s">
        <v>53</v>
      </c>
    </row>
    <row r="53" spans="1:30" x14ac:dyDescent="0.2">
      <c r="A53" s="27"/>
      <c r="B53" s="3" t="s">
        <v>19</v>
      </c>
      <c r="C53" s="4">
        <v>64.393998936583714</v>
      </c>
      <c r="D53" s="4">
        <v>64.273998936583723</v>
      </c>
      <c r="E53" s="4">
        <v>64.373998936583718</v>
      </c>
      <c r="F53" s="4">
        <v>63.82399893658372</v>
      </c>
      <c r="G53" s="4">
        <v>63.513998936583718</v>
      </c>
      <c r="H53" s="4">
        <v>63.32399893658372</v>
      </c>
      <c r="I53" s="4">
        <v>63.553998936583717</v>
      </c>
      <c r="J53" s="4">
        <v>64.16399893658371</v>
      </c>
      <c r="K53" s="4">
        <v>64.133998936583723</v>
      </c>
      <c r="L53" s="4">
        <v>64.173998936583715</v>
      </c>
      <c r="M53" s="4">
        <v>64.003998936583713</v>
      </c>
      <c r="N53" s="4">
        <v>64.043998936583719</v>
      </c>
      <c r="O53" s="4">
        <v>64.393998936583714</v>
      </c>
      <c r="P53" s="4">
        <v>64.273998936583723</v>
      </c>
      <c r="Q53" s="4">
        <v>64.373998936583718</v>
      </c>
      <c r="R53" s="4">
        <v>63.82399893658372</v>
      </c>
      <c r="S53" s="4">
        <v>63.513998936583718</v>
      </c>
      <c r="T53" s="4">
        <v>63.32399893658372</v>
      </c>
      <c r="U53" s="4">
        <v>63.553998936583717</v>
      </c>
      <c r="V53" s="4">
        <v>64.16399893658371</v>
      </c>
      <c r="W53" s="4">
        <v>64.133998936583723</v>
      </c>
      <c r="X53" s="4">
        <v>64.173998936583715</v>
      </c>
      <c r="Y53" s="4">
        <v>64.003998936583713</v>
      </c>
      <c r="Z53" s="4">
        <v>64.043998936583719</v>
      </c>
      <c r="AB53" s="17">
        <f>MAX(C53:Z53)</f>
        <v>64.393998936583714</v>
      </c>
      <c r="AC53" s="18">
        <f>MIN(C53:Z53)</f>
        <v>63.32399893658372</v>
      </c>
      <c r="AD53" s="19">
        <f>AB53-AC53</f>
        <v>1.0699999999999932</v>
      </c>
    </row>
    <row r="54" spans="1:30" x14ac:dyDescent="0.2">
      <c r="A54" s="27"/>
      <c r="B54" s="3" t="s">
        <v>20</v>
      </c>
      <c r="C54" s="4">
        <v>63.643998936583714</v>
      </c>
      <c r="D54" s="4">
        <v>64.063998936583715</v>
      </c>
      <c r="E54" s="4">
        <v>64.463998936583721</v>
      </c>
      <c r="F54" s="4">
        <v>64.213998936583721</v>
      </c>
      <c r="G54" s="4">
        <v>63.903998936583719</v>
      </c>
      <c r="H54" s="4">
        <v>63.653998936583719</v>
      </c>
      <c r="I54" s="4">
        <v>64.023998936583723</v>
      </c>
      <c r="J54" s="4">
        <v>64.283998936583714</v>
      </c>
      <c r="K54" s="4">
        <v>64.113998936583712</v>
      </c>
      <c r="L54" s="4">
        <v>63.583998936583718</v>
      </c>
      <c r="M54" s="4">
        <v>63.703998936583716</v>
      </c>
      <c r="N54" s="4">
        <v>63.203998936583716</v>
      </c>
      <c r="O54" s="4">
        <v>63.953998936583716</v>
      </c>
      <c r="P54" s="4">
        <v>63.613998936583712</v>
      </c>
      <c r="Q54" s="4">
        <v>64.023998936583723</v>
      </c>
      <c r="R54" s="4">
        <v>64.313998936583715</v>
      </c>
      <c r="S54" s="4">
        <v>64.513998936583718</v>
      </c>
      <c r="T54" s="4">
        <v>63.953998936583716</v>
      </c>
      <c r="U54" s="4">
        <v>64.57399893658372</v>
      </c>
      <c r="V54" s="4">
        <v>64.293998936583719</v>
      </c>
      <c r="W54" s="4">
        <v>63.693998936583718</v>
      </c>
      <c r="X54" s="4">
        <v>64.023998936583723</v>
      </c>
      <c r="Y54" s="4">
        <v>64.443998936583711</v>
      </c>
      <c r="Z54" s="4">
        <v>63.563998936583715</v>
      </c>
      <c r="AB54" s="17">
        <f t="shared" ref="AB54:AB58" si="18">MAX(C54:Z54)</f>
        <v>64.57399893658372</v>
      </c>
      <c r="AC54" s="18">
        <f t="shared" ref="AC54:AC58" si="19">MIN(C54:Z54)</f>
        <v>63.203998936583716</v>
      </c>
      <c r="AD54" s="19">
        <f t="shared" ref="AD54:AD58" si="20">AB54-AC54</f>
        <v>1.3700000000000045</v>
      </c>
    </row>
    <row r="55" spans="1:30" x14ac:dyDescent="0.2">
      <c r="A55" s="27"/>
      <c r="B55" s="3" t="s">
        <v>21</v>
      </c>
      <c r="C55" s="4">
        <v>62.253998936583713</v>
      </c>
      <c r="D55" s="4">
        <v>62.783998936583714</v>
      </c>
      <c r="E55" s="4">
        <v>63.343998936583716</v>
      </c>
      <c r="F55" s="4">
        <v>64.333998936583725</v>
      </c>
      <c r="G55" s="4">
        <v>62.623998936583718</v>
      </c>
      <c r="H55" s="4">
        <v>62.443998936583718</v>
      </c>
      <c r="I55" s="4">
        <v>62.57399893658372</v>
      </c>
      <c r="J55" s="4">
        <v>62.513998936583718</v>
      </c>
      <c r="K55" s="4">
        <v>61.983998936583717</v>
      </c>
      <c r="L55" s="4">
        <v>62.633998936583723</v>
      </c>
      <c r="M55" s="4">
        <v>62.923998936583715</v>
      </c>
      <c r="N55" s="4">
        <v>62.663998936583717</v>
      </c>
      <c r="O55" s="4">
        <v>63.983998936583717</v>
      </c>
      <c r="P55" s="4">
        <v>63.643998936583714</v>
      </c>
      <c r="Q55" s="4">
        <v>63.773998936583716</v>
      </c>
      <c r="R55" s="4">
        <v>63.113998936583712</v>
      </c>
      <c r="S55" s="4">
        <v>62.773998936583716</v>
      </c>
      <c r="T55" s="4">
        <v>62.393998936583714</v>
      </c>
      <c r="U55" s="4">
        <v>63.473998936583719</v>
      </c>
      <c r="V55" s="4">
        <v>62.633998936583723</v>
      </c>
      <c r="W55" s="4">
        <v>62.583998936583718</v>
      </c>
      <c r="X55" s="4">
        <v>62.143998936583714</v>
      </c>
      <c r="Y55" s="4">
        <v>62.473998936583719</v>
      </c>
      <c r="Z55" s="4">
        <v>62.173998936583715</v>
      </c>
      <c r="AB55" s="17">
        <f t="shared" si="18"/>
        <v>64.333998936583725</v>
      </c>
      <c r="AC55" s="18">
        <f t="shared" si="19"/>
        <v>61.983998936583717</v>
      </c>
      <c r="AD55" s="19">
        <f t="shared" si="20"/>
        <v>2.3500000000000085</v>
      </c>
    </row>
    <row r="56" spans="1:30" x14ac:dyDescent="0.2">
      <c r="A56" s="27"/>
      <c r="B56" s="3" t="s">
        <v>22</v>
      </c>
      <c r="C56" s="4">
        <v>61.693998936583718</v>
      </c>
      <c r="D56" s="4">
        <v>61.613998936583712</v>
      </c>
      <c r="E56" s="4">
        <v>61.623998936583718</v>
      </c>
      <c r="F56" s="4">
        <v>63.353998936583722</v>
      </c>
      <c r="G56" s="4">
        <v>61.393998936583714</v>
      </c>
      <c r="H56" s="4">
        <v>61.263998936583718</v>
      </c>
      <c r="I56" s="4">
        <v>61.963998936583721</v>
      </c>
      <c r="J56" s="4">
        <v>60.653998936583719</v>
      </c>
      <c r="K56" s="4">
        <v>60.673998936583715</v>
      </c>
      <c r="L56" s="4">
        <v>59.553998936583717</v>
      </c>
      <c r="M56" s="4">
        <v>60.093998936583716</v>
      </c>
      <c r="N56" s="4">
        <v>60.923998936583715</v>
      </c>
      <c r="O56" s="4">
        <v>61.863998936583712</v>
      </c>
      <c r="P56" s="4">
        <v>60.643998936583714</v>
      </c>
      <c r="Q56" s="4">
        <v>60.423998936583715</v>
      </c>
      <c r="R56" s="4">
        <v>62.32399893658372</v>
      </c>
      <c r="S56" s="4">
        <v>61.283998936583714</v>
      </c>
      <c r="T56" s="4">
        <v>61.553998936583717</v>
      </c>
      <c r="U56" s="4">
        <v>62.32399893658372</v>
      </c>
      <c r="V56" s="4">
        <v>61.453998936583716</v>
      </c>
      <c r="W56" s="4">
        <v>60.353998936583722</v>
      </c>
      <c r="X56" s="4">
        <v>60.083998936583718</v>
      </c>
      <c r="Y56" s="4">
        <v>60.123998936583718</v>
      </c>
      <c r="Z56" s="4">
        <v>60.863998936583712</v>
      </c>
      <c r="AB56" s="17">
        <f t="shared" si="18"/>
        <v>63.353998936583722</v>
      </c>
      <c r="AC56" s="18">
        <f t="shared" si="19"/>
        <v>59.553998936583717</v>
      </c>
      <c r="AD56" s="19">
        <f t="shared" si="20"/>
        <v>3.8000000000000043</v>
      </c>
    </row>
    <row r="57" spans="1:30" x14ac:dyDescent="0.2">
      <c r="A57" s="27"/>
      <c r="B57" s="3" t="s">
        <v>23</v>
      </c>
      <c r="C57" s="4">
        <v>60.033998936583714</v>
      </c>
      <c r="D57" s="4">
        <v>59.603998936583722</v>
      </c>
      <c r="E57" s="4">
        <v>59.853998936583722</v>
      </c>
      <c r="F57" s="4">
        <v>59.793998936583719</v>
      </c>
      <c r="G57" s="4">
        <v>60.233998936583717</v>
      </c>
      <c r="H57" s="4">
        <v>59.523998936583716</v>
      </c>
      <c r="I57" s="4">
        <v>59.93399893658372</v>
      </c>
      <c r="J57" s="4">
        <v>57.863998936583712</v>
      </c>
      <c r="K57" s="4">
        <v>58.353998936583722</v>
      </c>
      <c r="L57" s="4">
        <v>57.773998936583716</v>
      </c>
      <c r="M57" s="4">
        <v>58.403998936583719</v>
      </c>
      <c r="N57" s="4">
        <v>59.773998936583716</v>
      </c>
      <c r="O57" s="4">
        <v>58.913998936583717</v>
      </c>
      <c r="P57" s="4">
        <v>58.873998936583718</v>
      </c>
      <c r="Q57" s="4">
        <v>59.053998936583717</v>
      </c>
      <c r="R57" s="4">
        <v>59.07399893658372</v>
      </c>
      <c r="S57" s="4">
        <v>59.533998936583714</v>
      </c>
      <c r="T57" s="4">
        <v>59.623998936583718</v>
      </c>
      <c r="U57" s="4">
        <v>60.123998936583718</v>
      </c>
      <c r="V57" s="4">
        <v>59.133998936583723</v>
      </c>
      <c r="W57" s="4">
        <v>58.843998936583716</v>
      </c>
      <c r="X57" s="4">
        <v>57.523998936583716</v>
      </c>
      <c r="Y57" s="4">
        <v>58.003998936583713</v>
      </c>
      <c r="Z57" s="4">
        <v>59.503998936583713</v>
      </c>
      <c r="AB57" s="17">
        <f t="shared" si="18"/>
        <v>60.233998936583717</v>
      </c>
      <c r="AC57" s="18">
        <f t="shared" si="19"/>
        <v>57.523998936583716</v>
      </c>
      <c r="AD57" s="19">
        <f t="shared" si="20"/>
        <v>2.7100000000000009</v>
      </c>
    </row>
    <row r="58" spans="1:30" ht="15" thickBot="1" x14ac:dyDescent="0.25">
      <c r="A58" s="28"/>
      <c r="B58" s="3" t="s">
        <v>24</v>
      </c>
      <c r="C58" s="4">
        <v>57.673998936583715</v>
      </c>
      <c r="D58" s="4">
        <v>58.503998936583713</v>
      </c>
      <c r="E58" s="4">
        <v>57.973998936583719</v>
      </c>
      <c r="F58" s="4">
        <v>58.403998936583719</v>
      </c>
      <c r="G58" s="4">
        <v>58.303998936583717</v>
      </c>
      <c r="H58" s="4">
        <v>57.32399893658372</v>
      </c>
      <c r="I58" s="4">
        <v>57.393998936583714</v>
      </c>
      <c r="J58" s="4">
        <v>55.693998936583718</v>
      </c>
      <c r="K58" s="4">
        <v>56.443998936583718</v>
      </c>
      <c r="L58" s="4">
        <v>55.973998936583719</v>
      </c>
      <c r="M58" s="4">
        <v>55.853998936583722</v>
      </c>
      <c r="N58" s="4">
        <v>57.313998936583715</v>
      </c>
      <c r="O58" s="4">
        <v>56.763998936583718</v>
      </c>
      <c r="P58" s="4">
        <v>57.07399893658372</v>
      </c>
      <c r="Q58" s="4">
        <v>57.453998936583716</v>
      </c>
      <c r="R58" s="4">
        <v>56.633998936583723</v>
      </c>
      <c r="S58" s="4">
        <v>57.053998936583717</v>
      </c>
      <c r="T58" s="4">
        <v>57.213998936583721</v>
      </c>
      <c r="U58" s="4">
        <v>57.623998936583718</v>
      </c>
      <c r="V58" s="4">
        <v>56.633998936583723</v>
      </c>
      <c r="W58" s="4">
        <v>56.403998936583719</v>
      </c>
      <c r="X58" s="4">
        <v>55.673998936583715</v>
      </c>
      <c r="Y58" s="4">
        <v>55.733998936583717</v>
      </c>
      <c r="Z58" s="4">
        <v>57.983998936583717</v>
      </c>
      <c r="AB58" s="20">
        <f t="shared" si="18"/>
        <v>58.503998936583713</v>
      </c>
      <c r="AC58" s="21">
        <f t="shared" si="19"/>
        <v>55.673998936583715</v>
      </c>
      <c r="AD58" s="22">
        <f t="shared" si="20"/>
        <v>2.8299999999999983</v>
      </c>
    </row>
    <row r="59" spans="1:30" ht="15" thickBo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B59" s="11"/>
      <c r="AC59" s="11"/>
      <c r="AD59" s="11"/>
    </row>
    <row r="60" spans="1:30" x14ac:dyDescent="0.2">
      <c r="A60" s="26" t="s">
        <v>38</v>
      </c>
      <c r="B60" s="1" t="s">
        <v>26</v>
      </c>
      <c r="C60" s="2" t="s">
        <v>27</v>
      </c>
      <c r="D60" s="2" t="s">
        <v>28</v>
      </c>
      <c r="E60" s="2" t="s">
        <v>29</v>
      </c>
      <c r="F60" s="2" t="s">
        <v>30</v>
      </c>
      <c r="G60" s="2" t="s">
        <v>31</v>
      </c>
      <c r="H60" s="2" t="s">
        <v>0</v>
      </c>
      <c r="I60" s="2" t="s">
        <v>1</v>
      </c>
      <c r="J60" s="2" t="s">
        <v>2</v>
      </c>
      <c r="K60" s="2" t="s">
        <v>3</v>
      </c>
      <c r="L60" s="2" t="s">
        <v>4</v>
      </c>
      <c r="M60" s="2" t="s">
        <v>5</v>
      </c>
      <c r="N60" s="2" t="s">
        <v>6</v>
      </c>
      <c r="O60" s="2" t="s">
        <v>7</v>
      </c>
      <c r="P60" s="2" t="s">
        <v>8</v>
      </c>
      <c r="Q60" s="2" t="s">
        <v>9</v>
      </c>
      <c r="R60" s="2" t="s">
        <v>10</v>
      </c>
      <c r="S60" s="2" t="s">
        <v>11</v>
      </c>
      <c r="T60" s="2" t="s">
        <v>12</v>
      </c>
      <c r="U60" s="2" t="s">
        <v>13</v>
      </c>
      <c r="V60" s="2" t="s">
        <v>14</v>
      </c>
      <c r="W60" s="2" t="s">
        <v>15</v>
      </c>
      <c r="X60" s="2" t="s">
        <v>16</v>
      </c>
      <c r="Y60" s="2" t="s">
        <v>17</v>
      </c>
      <c r="Z60" s="2" t="s">
        <v>18</v>
      </c>
      <c r="AB60" s="14" t="s">
        <v>51</v>
      </c>
      <c r="AC60" s="15" t="s">
        <v>52</v>
      </c>
      <c r="AD60" s="16" t="s">
        <v>53</v>
      </c>
    </row>
    <row r="61" spans="1:30" x14ac:dyDescent="0.2">
      <c r="A61" s="27"/>
      <c r="B61" s="3" t="s">
        <v>19</v>
      </c>
      <c r="C61" s="4">
        <v>64.648874230308209</v>
      </c>
      <c r="D61" s="4">
        <v>64.558874230308206</v>
      </c>
      <c r="E61" s="4">
        <v>64.488874230308213</v>
      </c>
      <c r="F61" s="4">
        <v>64.198874230308206</v>
      </c>
      <c r="G61" s="4">
        <v>64.298874230308215</v>
      </c>
      <c r="H61" s="4">
        <v>64.198874230308206</v>
      </c>
      <c r="I61" s="4">
        <v>63.828874230308209</v>
      </c>
      <c r="J61" s="4">
        <v>64.968874230308217</v>
      </c>
      <c r="K61" s="4">
        <v>64.948874230308206</v>
      </c>
      <c r="L61" s="4">
        <v>64.938874230308215</v>
      </c>
      <c r="M61" s="4">
        <v>64.908874230308214</v>
      </c>
      <c r="N61" s="4">
        <v>64.78887423030821</v>
      </c>
      <c r="O61" s="4">
        <v>64.648874230308209</v>
      </c>
      <c r="P61" s="4">
        <v>64.558874230308206</v>
      </c>
      <c r="Q61" s="4">
        <v>64.488874230308213</v>
      </c>
      <c r="R61" s="4">
        <v>64.198874230308206</v>
      </c>
      <c r="S61" s="4">
        <v>64.298874230308215</v>
      </c>
      <c r="T61" s="4">
        <v>64.198874230308206</v>
      </c>
      <c r="U61" s="4">
        <v>63.828874230308209</v>
      </c>
      <c r="V61" s="4">
        <v>64.968874230308217</v>
      </c>
      <c r="W61" s="4">
        <v>64.948874230308206</v>
      </c>
      <c r="X61" s="4">
        <v>64.938874230308215</v>
      </c>
      <c r="Y61" s="4">
        <v>64.908874230308214</v>
      </c>
      <c r="Z61" s="4">
        <v>64.78887423030821</v>
      </c>
      <c r="AB61" s="17">
        <f>MAX(C61:Z61)</f>
        <v>64.968874230308217</v>
      </c>
      <c r="AC61" s="18">
        <f>MIN(C61:Z61)</f>
        <v>63.828874230308209</v>
      </c>
      <c r="AD61" s="19">
        <f>AB61-AC61</f>
        <v>1.1400000000000077</v>
      </c>
    </row>
    <row r="62" spans="1:30" x14ac:dyDescent="0.2">
      <c r="A62" s="27"/>
      <c r="B62" s="3" t="s">
        <v>20</v>
      </c>
      <c r="C62" s="4">
        <v>64.368874230308208</v>
      </c>
      <c r="D62" s="4">
        <v>64.67887423030821</v>
      </c>
      <c r="E62" s="4">
        <v>64.498874230308203</v>
      </c>
      <c r="F62" s="4">
        <v>64.228874230308207</v>
      </c>
      <c r="G62" s="4">
        <v>63.938874230308208</v>
      </c>
      <c r="H62" s="4">
        <v>64.168874230308205</v>
      </c>
      <c r="I62" s="4">
        <v>64.398874230308209</v>
      </c>
      <c r="J62" s="4">
        <v>64.378874230308213</v>
      </c>
      <c r="K62" s="4">
        <v>63.738874230308213</v>
      </c>
      <c r="L62" s="4">
        <v>63.518874230308207</v>
      </c>
      <c r="M62" s="4">
        <v>63.598874230308212</v>
      </c>
      <c r="N62" s="4">
        <v>63.688874230308208</v>
      </c>
      <c r="O62" s="4">
        <v>63.248874230308211</v>
      </c>
      <c r="P62" s="4">
        <v>63.878874230308213</v>
      </c>
      <c r="Q62" s="4">
        <v>63.92887423030821</v>
      </c>
      <c r="R62" s="4">
        <v>64.088874230308207</v>
      </c>
      <c r="S62" s="4">
        <v>64.238874230308213</v>
      </c>
      <c r="T62" s="4">
        <v>64.458874230308211</v>
      </c>
      <c r="U62" s="4">
        <v>63.898874230308209</v>
      </c>
      <c r="V62" s="4">
        <v>63.818874230308211</v>
      </c>
      <c r="W62" s="4">
        <v>64.168874230308205</v>
      </c>
      <c r="X62" s="4">
        <v>64.218874230308217</v>
      </c>
      <c r="Y62" s="4">
        <v>64.258874230308209</v>
      </c>
      <c r="Z62" s="4">
        <v>64.438874230308215</v>
      </c>
      <c r="AB62" s="17">
        <f t="shared" ref="AB62:AB66" si="21">MAX(C62:Z62)</f>
        <v>64.67887423030821</v>
      </c>
      <c r="AC62" s="18">
        <f t="shared" ref="AC62:AC66" si="22">MIN(C62:Z62)</f>
        <v>63.248874230308211</v>
      </c>
      <c r="AD62" s="19">
        <f t="shared" ref="AD62:AD66" si="23">AB62-AC62</f>
        <v>1.4299999999999997</v>
      </c>
    </row>
    <row r="63" spans="1:30" x14ac:dyDescent="0.2">
      <c r="A63" s="27"/>
      <c r="B63" s="3" t="s">
        <v>21</v>
      </c>
      <c r="C63" s="4">
        <v>61.468874230308209</v>
      </c>
      <c r="D63" s="4">
        <v>62.388874230308204</v>
      </c>
      <c r="E63" s="4">
        <v>62.018874230308214</v>
      </c>
      <c r="F63" s="4">
        <v>62.068874230308211</v>
      </c>
      <c r="G63" s="4">
        <v>62.848874230308212</v>
      </c>
      <c r="H63" s="4">
        <v>62.438874230308208</v>
      </c>
      <c r="I63" s="4">
        <v>62.60887423030821</v>
      </c>
      <c r="J63" s="4">
        <v>61.618874230308208</v>
      </c>
      <c r="K63" s="4">
        <v>61.948874230308206</v>
      </c>
      <c r="L63" s="4">
        <v>62.10887423030821</v>
      </c>
      <c r="M63" s="4">
        <v>62.138874230308204</v>
      </c>
      <c r="N63" s="4">
        <v>61.598874230308212</v>
      </c>
      <c r="O63" s="4">
        <v>61.208874230308211</v>
      </c>
      <c r="P63" s="4">
        <v>62.328874230308209</v>
      </c>
      <c r="Q63" s="4">
        <v>62.748874230308203</v>
      </c>
      <c r="R63" s="4">
        <v>62.338874230308207</v>
      </c>
      <c r="S63" s="4">
        <v>62.28887423030821</v>
      </c>
      <c r="T63" s="4">
        <v>63.778874230308205</v>
      </c>
      <c r="U63" s="4">
        <v>62.138874230308204</v>
      </c>
      <c r="V63" s="4">
        <v>62.518874230308214</v>
      </c>
      <c r="W63" s="4">
        <v>62.228874230308207</v>
      </c>
      <c r="X63" s="4">
        <v>62.348874230308212</v>
      </c>
      <c r="Y63" s="4">
        <v>62.268874230308214</v>
      </c>
      <c r="Z63" s="4">
        <v>62.03887423030821</v>
      </c>
      <c r="AB63" s="17">
        <f t="shared" si="21"/>
        <v>63.778874230308205</v>
      </c>
      <c r="AC63" s="18">
        <f t="shared" si="22"/>
        <v>61.208874230308211</v>
      </c>
      <c r="AD63" s="19">
        <f t="shared" si="23"/>
        <v>2.5699999999999932</v>
      </c>
    </row>
    <row r="64" spans="1:30" x14ac:dyDescent="0.2">
      <c r="A64" s="27"/>
      <c r="B64" s="3" t="s">
        <v>22</v>
      </c>
      <c r="C64" s="4">
        <v>58.908874230308207</v>
      </c>
      <c r="D64" s="4">
        <v>60.218874230308209</v>
      </c>
      <c r="E64" s="4">
        <v>60.60887423030821</v>
      </c>
      <c r="F64" s="4">
        <v>60.648874230308209</v>
      </c>
      <c r="G64" s="4">
        <v>61.068874230308211</v>
      </c>
      <c r="H64" s="4">
        <v>61.078874230308209</v>
      </c>
      <c r="I64" s="4">
        <v>61.758874230308209</v>
      </c>
      <c r="J64" s="4">
        <v>60.198874230308206</v>
      </c>
      <c r="K64" s="4">
        <v>59.708874230308211</v>
      </c>
      <c r="L64" s="4">
        <v>59.888874230308204</v>
      </c>
      <c r="M64" s="4">
        <v>60.388874230308204</v>
      </c>
      <c r="N64" s="4">
        <v>60.918874230308205</v>
      </c>
      <c r="O64" s="4">
        <v>60.218874230308209</v>
      </c>
      <c r="P64" s="4">
        <v>61.698874230308206</v>
      </c>
      <c r="Q64" s="4">
        <v>61.408874230308207</v>
      </c>
      <c r="R64" s="4">
        <v>61.128874230308213</v>
      </c>
      <c r="S64" s="4">
        <v>60.918874230308205</v>
      </c>
      <c r="T64" s="4">
        <v>61.568874230308211</v>
      </c>
      <c r="U64" s="4">
        <v>61.408874230308207</v>
      </c>
      <c r="V64" s="4">
        <v>60.758874230308209</v>
      </c>
      <c r="W64" s="4">
        <v>60.268874230308214</v>
      </c>
      <c r="X64" s="4">
        <v>60.368874230308208</v>
      </c>
      <c r="Y64" s="4">
        <v>60.368874230308208</v>
      </c>
      <c r="Z64" s="4">
        <v>60.338874230308207</v>
      </c>
      <c r="AB64" s="17">
        <f t="shared" si="21"/>
        <v>61.758874230308209</v>
      </c>
      <c r="AC64" s="18">
        <f t="shared" si="22"/>
        <v>58.908874230308207</v>
      </c>
      <c r="AD64" s="19">
        <f t="shared" si="23"/>
        <v>2.8500000000000014</v>
      </c>
    </row>
    <row r="65" spans="1:30" x14ac:dyDescent="0.2">
      <c r="A65" s="27"/>
      <c r="B65" s="3" t="s">
        <v>23</v>
      </c>
      <c r="C65" s="4">
        <v>57.67887423030821</v>
      </c>
      <c r="D65" s="4">
        <v>59.168874230308205</v>
      </c>
      <c r="E65" s="4">
        <v>58.53887423030821</v>
      </c>
      <c r="F65" s="4">
        <v>59.418874230308205</v>
      </c>
      <c r="G65" s="4">
        <v>59.118874230308208</v>
      </c>
      <c r="H65" s="4">
        <v>58.738874230308213</v>
      </c>
      <c r="I65" s="4">
        <v>58.938874230308208</v>
      </c>
      <c r="J65" s="4">
        <v>57.728874230308207</v>
      </c>
      <c r="K65" s="4">
        <v>58.53887423030821</v>
      </c>
      <c r="L65" s="4">
        <v>57.778874230308205</v>
      </c>
      <c r="M65" s="4">
        <v>58.018874230308214</v>
      </c>
      <c r="N65" s="4">
        <v>59.718874230308209</v>
      </c>
      <c r="O65" s="4">
        <v>59.048874230308208</v>
      </c>
      <c r="P65" s="4">
        <v>60.17887423030821</v>
      </c>
      <c r="Q65" s="4">
        <v>59.898874230308209</v>
      </c>
      <c r="R65" s="4">
        <v>59.298874230308208</v>
      </c>
      <c r="S65" s="4">
        <v>59.348874230308212</v>
      </c>
      <c r="T65" s="4">
        <v>58.708874230308211</v>
      </c>
      <c r="U65" s="4">
        <v>58.818874230308211</v>
      </c>
      <c r="V65" s="4">
        <v>57.118874230308208</v>
      </c>
      <c r="W65" s="4">
        <v>58.458874230308211</v>
      </c>
      <c r="X65" s="4">
        <v>58.158874230308207</v>
      </c>
      <c r="Y65" s="4">
        <v>57.408874230308207</v>
      </c>
      <c r="Z65" s="4">
        <v>58.348874230308212</v>
      </c>
      <c r="AB65" s="17">
        <f t="shared" si="21"/>
        <v>60.17887423030821</v>
      </c>
      <c r="AC65" s="18">
        <f t="shared" si="22"/>
        <v>57.118874230308208</v>
      </c>
      <c r="AD65" s="19">
        <f t="shared" si="23"/>
        <v>3.0600000000000023</v>
      </c>
    </row>
    <row r="66" spans="1:30" ht="15" thickBot="1" x14ac:dyDescent="0.25">
      <c r="A66" s="28"/>
      <c r="B66" s="3" t="s">
        <v>24</v>
      </c>
      <c r="C66" s="4">
        <v>54.818874230308211</v>
      </c>
      <c r="D66" s="4">
        <v>57.488874230308213</v>
      </c>
      <c r="E66" s="4">
        <v>56.798874230308208</v>
      </c>
      <c r="F66" s="4">
        <v>59.048874230308208</v>
      </c>
      <c r="G66" s="4">
        <v>55.148874230308209</v>
      </c>
      <c r="H66" s="4">
        <v>56.248874230308203</v>
      </c>
      <c r="I66" s="4">
        <v>55.758874230308209</v>
      </c>
      <c r="J66" s="4">
        <v>54.838874230308207</v>
      </c>
      <c r="K66" s="4">
        <v>55.658874230308207</v>
      </c>
      <c r="L66" s="4">
        <v>55.628874230308213</v>
      </c>
      <c r="M66" s="4">
        <v>55.458874230308211</v>
      </c>
      <c r="N66" s="4">
        <v>57.068874230308211</v>
      </c>
      <c r="O66" s="4">
        <v>55.148874230308209</v>
      </c>
      <c r="P66" s="4">
        <v>57.668874230308205</v>
      </c>
      <c r="Q66" s="4">
        <v>57.388874230308204</v>
      </c>
      <c r="R66" s="4">
        <v>57.518874230308214</v>
      </c>
      <c r="S66" s="4">
        <v>57.138874230308204</v>
      </c>
      <c r="T66" s="4">
        <v>55.758874230308209</v>
      </c>
      <c r="U66" s="4">
        <v>55.498874230308203</v>
      </c>
      <c r="V66" s="4">
        <v>54.798874230308208</v>
      </c>
      <c r="W66" s="4">
        <v>55.78887423030821</v>
      </c>
      <c r="X66" s="4">
        <v>55.418874230308205</v>
      </c>
      <c r="Y66" s="4">
        <v>55.028874230308205</v>
      </c>
      <c r="Z66" s="4">
        <v>56.478874230308207</v>
      </c>
      <c r="AB66" s="20">
        <f t="shared" si="21"/>
        <v>59.048874230308208</v>
      </c>
      <c r="AC66" s="21">
        <f t="shared" si="22"/>
        <v>54.798874230308208</v>
      </c>
      <c r="AD66" s="22">
        <f t="shared" si="23"/>
        <v>4.25</v>
      </c>
    </row>
  </sheetData>
  <mergeCells count="12">
    <mergeCell ref="M1:O1"/>
    <mergeCell ref="A52:A58"/>
    <mergeCell ref="A60:A66"/>
    <mergeCell ref="A1:C1"/>
    <mergeCell ref="E1:G1"/>
    <mergeCell ref="I1:K1"/>
    <mergeCell ref="A4:A10"/>
    <mergeCell ref="A12:A18"/>
    <mergeCell ref="A20:A26"/>
    <mergeCell ref="A28:A34"/>
    <mergeCell ref="A36:A42"/>
    <mergeCell ref="A44:A50"/>
  </mergeCells>
  <phoneticPr fontId="2" type="noConversion"/>
  <conditionalFormatting sqref="AD5:AD10">
    <cfRule type="cellIs" dxfId="7" priority="16" operator="greaterThan">
      <formula>4</formula>
    </cfRule>
  </conditionalFormatting>
  <conditionalFormatting sqref="AD13:AD18">
    <cfRule type="cellIs" dxfId="6" priority="7" operator="greaterThan">
      <formula>4</formula>
    </cfRule>
  </conditionalFormatting>
  <conditionalFormatting sqref="AD21:AD26">
    <cfRule type="cellIs" dxfId="5" priority="6" operator="greaterThan">
      <formula>4</formula>
    </cfRule>
  </conditionalFormatting>
  <conditionalFormatting sqref="AD29:AD34">
    <cfRule type="cellIs" dxfId="4" priority="5" operator="greaterThan">
      <formula>4</formula>
    </cfRule>
  </conditionalFormatting>
  <conditionalFormatting sqref="AD37:AD42">
    <cfRule type="cellIs" dxfId="3" priority="4" operator="greaterThan">
      <formula>4</formula>
    </cfRule>
  </conditionalFormatting>
  <conditionalFormatting sqref="AD45:AD50">
    <cfRule type="cellIs" dxfId="2" priority="3" operator="greaterThan">
      <formula>4</formula>
    </cfRule>
  </conditionalFormatting>
  <conditionalFormatting sqref="AD53:AD58">
    <cfRule type="cellIs" dxfId="1" priority="2" operator="greaterThan">
      <formula>4</formula>
    </cfRule>
  </conditionalFormatting>
  <conditionalFormatting sqref="AD61:AD66">
    <cfRule type="cellIs" dxfId="0" priority="1" operator="greaterThan">
      <formula>4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33"/>
  <sheetViews>
    <sheetView tabSelected="1" topLeftCell="A7" workbookViewId="0">
      <selection activeCell="X37" sqref="X37"/>
    </sheetView>
  </sheetViews>
  <sheetFormatPr defaultRowHeight="14.25" x14ac:dyDescent="0.2"/>
  <cols>
    <col min="1" max="1" width="11" bestFit="1" customWidth="1"/>
    <col min="2" max="2" width="9.625" bestFit="1" customWidth="1"/>
    <col min="3" max="26" width="6" bestFit="1" customWidth="1"/>
    <col min="27" max="27" width="9.125" customWidth="1"/>
    <col min="28" max="29" width="6" style="11" bestFit="1" customWidth="1"/>
    <col min="30" max="30" width="6.375" style="11" bestFit="1" customWidth="1"/>
    <col min="31" max="31" width="9.125" customWidth="1"/>
  </cols>
  <sheetData>
    <row r="1" spans="1:30" x14ac:dyDescent="0.2">
      <c r="A1" s="34" t="s">
        <v>47</v>
      </c>
      <c r="B1" s="34"/>
      <c r="C1" s="34"/>
      <c r="D1" s="10">
        <v>1</v>
      </c>
      <c r="E1" s="34" t="s">
        <v>41</v>
      </c>
      <c r="F1" s="34"/>
      <c r="G1" s="34"/>
      <c r="H1" s="10">
        <v>2</v>
      </c>
      <c r="I1" s="34" t="s">
        <v>42</v>
      </c>
      <c r="J1" s="34"/>
      <c r="K1" s="34"/>
      <c r="L1" s="34"/>
      <c r="M1" s="34"/>
      <c r="N1" s="10">
        <v>3</v>
      </c>
      <c r="O1" s="34" t="s">
        <v>50</v>
      </c>
      <c r="P1" s="34"/>
      <c r="Q1" s="34"/>
    </row>
    <row r="2" spans="1:30" ht="15" thickBot="1" x14ac:dyDescent="0.25">
      <c r="A2" s="8"/>
      <c r="B2" s="6"/>
      <c r="C2" s="6"/>
    </row>
    <row r="3" spans="1:30" x14ac:dyDescent="0.2">
      <c r="A3" s="34" t="s">
        <v>43</v>
      </c>
      <c r="B3" s="9" t="s">
        <v>26</v>
      </c>
      <c r="C3" s="2" t="s">
        <v>27</v>
      </c>
      <c r="D3" s="2" t="s">
        <v>28</v>
      </c>
      <c r="E3" s="2" t="s">
        <v>29</v>
      </c>
      <c r="F3" s="2" t="s">
        <v>30</v>
      </c>
      <c r="G3" s="2" t="s">
        <v>31</v>
      </c>
      <c r="H3" s="2" t="s">
        <v>0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2" t="s">
        <v>6</v>
      </c>
      <c r="O3" s="2" t="s">
        <v>7</v>
      </c>
      <c r="P3" s="2" t="s">
        <v>8</v>
      </c>
      <c r="Q3" s="2" t="s">
        <v>9</v>
      </c>
      <c r="R3" s="2" t="s">
        <v>10</v>
      </c>
      <c r="S3" s="2" t="s">
        <v>11</v>
      </c>
      <c r="T3" s="2" t="s">
        <v>12</v>
      </c>
      <c r="U3" s="2" t="s">
        <v>13</v>
      </c>
      <c r="V3" s="2" t="s">
        <v>14</v>
      </c>
      <c r="W3" s="2" t="s">
        <v>15</v>
      </c>
      <c r="X3" s="2" t="s">
        <v>16</v>
      </c>
      <c r="Y3" s="2" t="s">
        <v>17</v>
      </c>
      <c r="Z3" s="2" t="s">
        <v>18</v>
      </c>
      <c r="AB3" s="14" t="s">
        <v>51</v>
      </c>
      <c r="AC3" s="15" t="s">
        <v>52</v>
      </c>
      <c r="AD3" s="16" t="s">
        <v>53</v>
      </c>
    </row>
    <row r="4" spans="1:30" x14ac:dyDescent="0.2">
      <c r="A4" s="34"/>
      <c r="B4" s="9">
        <v>0</v>
      </c>
      <c r="C4" s="40">
        <v>69.854317479426243</v>
      </c>
      <c r="D4" s="40">
        <v>69.674317479426236</v>
      </c>
      <c r="E4" s="40">
        <v>70.874317479426239</v>
      </c>
      <c r="F4" s="40">
        <v>71.52431747942623</v>
      </c>
      <c r="G4" s="40">
        <v>71.444317479426232</v>
      </c>
      <c r="H4" s="40">
        <v>71.704317479426237</v>
      </c>
      <c r="I4" s="40">
        <v>71.924317479426236</v>
      </c>
      <c r="J4" s="40">
        <v>71.79431747942624</v>
      </c>
      <c r="K4" s="40">
        <v>72.784317479426235</v>
      </c>
      <c r="L4" s="40">
        <v>72.984317479426238</v>
      </c>
      <c r="M4" s="40">
        <v>73.04431747942624</v>
      </c>
      <c r="N4" s="40">
        <v>71.434317479426241</v>
      </c>
      <c r="O4" s="40">
        <v>71.354317479426243</v>
      </c>
      <c r="P4" s="40">
        <v>71.174317479426236</v>
      </c>
      <c r="Q4" s="40">
        <v>70.874317479426239</v>
      </c>
      <c r="R4" s="40">
        <v>71.52431747942623</v>
      </c>
      <c r="S4" s="40">
        <v>71.444317479426232</v>
      </c>
      <c r="T4" s="40">
        <v>71.704317479426237</v>
      </c>
      <c r="U4" s="40">
        <v>71.924317479426236</v>
      </c>
      <c r="V4" s="40">
        <v>71.79431747942624</v>
      </c>
      <c r="W4" s="40">
        <v>72.784317479426235</v>
      </c>
      <c r="X4" s="40">
        <v>72.984317479426238</v>
      </c>
      <c r="Y4" s="40">
        <v>73.04431747942624</v>
      </c>
      <c r="Z4" s="40">
        <v>69.934317479426241</v>
      </c>
      <c r="AB4" s="17">
        <f>MAX(C4:Z4)</f>
        <v>73.04431747942624</v>
      </c>
      <c r="AC4" s="18">
        <f>MIN(C4:Z4)</f>
        <v>69.674317479426236</v>
      </c>
      <c r="AD4" s="19">
        <f>AB4-AC4</f>
        <v>3.3700000000000045</v>
      </c>
    </row>
    <row r="5" spans="1:30" x14ac:dyDescent="0.2">
      <c r="A5" s="34"/>
      <c r="B5" s="9">
        <v>15</v>
      </c>
      <c r="C5" s="40">
        <v>69.314317479426236</v>
      </c>
      <c r="D5" s="40">
        <v>69.034317479426235</v>
      </c>
      <c r="E5" s="40">
        <v>69.454317479426237</v>
      </c>
      <c r="F5" s="40">
        <v>69.314317479426236</v>
      </c>
      <c r="G5" s="40">
        <v>69.254317479426234</v>
      </c>
      <c r="H5" s="40">
        <v>70.874317479426239</v>
      </c>
      <c r="I5" s="40">
        <v>70.394317479426235</v>
      </c>
      <c r="J5" s="40">
        <v>71.02431747942623</v>
      </c>
      <c r="K5" s="40">
        <v>69.974317479426233</v>
      </c>
      <c r="L5" s="40">
        <v>69.824317479426242</v>
      </c>
      <c r="M5" s="40">
        <v>70.054317479426231</v>
      </c>
      <c r="N5" s="40">
        <v>67.984317479426238</v>
      </c>
      <c r="O5" s="40">
        <v>68.214317479426228</v>
      </c>
      <c r="P5" s="40">
        <v>68.444317479426232</v>
      </c>
      <c r="Q5" s="40">
        <v>69.324317479426242</v>
      </c>
      <c r="R5" s="40">
        <v>69.314317479426236</v>
      </c>
      <c r="S5" s="40">
        <v>69.644317479426235</v>
      </c>
      <c r="T5" s="40">
        <v>69.464317479426228</v>
      </c>
      <c r="U5" s="40">
        <v>69.084317479426232</v>
      </c>
      <c r="V5" s="40">
        <v>68.804317479426231</v>
      </c>
      <c r="W5" s="40">
        <v>69.624317479426239</v>
      </c>
      <c r="X5" s="40">
        <v>70.034317479426235</v>
      </c>
      <c r="Y5" s="40">
        <v>70.064317479426236</v>
      </c>
      <c r="Z5" s="40">
        <v>69.204317479426237</v>
      </c>
      <c r="AB5" s="17">
        <f t="shared" ref="AB5:AB9" si="0">MAX(C5:Z5)</f>
        <v>71.02431747942623</v>
      </c>
      <c r="AC5" s="18">
        <f t="shared" ref="AC5:AC9" si="1">MIN(C5:Z5)</f>
        <v>67.984317479426238</v>
      </c>
      <c r="AD5" s="19">
        <f t="shared" ref="AD5:AD9" si="2">AB5-AC5</f>
        <v>3.039999999999992</v>
      </c>
    </row>
    <row r="6" spans="1:30" x14ac:dyDescent="0.2">
      <c r="A6" s="34"/>
      <c r="B6" s="9">
        <v>30</v>
      </c>
      <c r="C6" s="40">
        <v>69.424317479426236</v>
      </c>
      <c r="D6" s="40">
        <v>67.854317479426243</v>
      </c>
      <c r="E6" s="40">
        <v>68.254317479426234</v>
      </c>
      <c r="F6" s="40">
        <v>69.744317479426229</v>
      </c>
      <c r="G6" s="40">
        <v>68.894317479426235</v>
      </c>
      <c r="H6" s="40">
        <v>69.88431747942623</v>
      </c>
      <c r="I6" s="40">
        <v>69.834317479426232</v>
      </c>
      <c r="J6" s="40">
        <v>69.944317479426232</v>
      </c>
      <c r="K6" s="40">
        <v>70.004317479426234</v>
      </c>
      <c r="L6" s="40">
        <v>70.144317479426235</v>
      </c>
      <c r="M6" s="40">
        <v>69.864317479426234</v>
      </c>
      <c r="N6" s="40">
        <v>68.27431747942623</v>
      </c>
      <c r="O6" s="40">
        <v>69.264317479426239</v>
      </c>
      <c r="P6" s="40">
        <v>68.564317479426236</v>
      </c>
      <c r="Q6" s="40">
        <v>68.88431747942623</v>
      </c>
      <c r="R6" s="40">
        <v>69.474317479426233</v>
      </c>
      <c r="S6" s="40">
        <v>69.054317479426231</v>
      </c>
      <c r="T6" s="40">
        <v>70.04431747942624</v>
      </c>
      <c r="U6" s="40">
        <v>69.714317479426228</v>
      </c>
      <c r="V6" s="40">
        <v>69.224317479426233</v>
      </c>
      <c r="W6" s="40">
        <v>68.804317479426231</v>
      </c>
      <c r="X6" s="40">
        <v>69.694317479426232</v>
      </c>
      <c r="Y6" s="40">
        <v>69.574317479426242</v>
      </c>
      <c r="Z6" s="40">
        <v>69.054317479426231</v>
      </c>
      <c r="AB6" s="17">
        <f t="shared" si="0"/>
        <v>70.144317479426235</v>
      </c>
      <c r="AC6" s="18">
        <f t="shared" si="1"/>
        <v>67.854317479426243</v>
      </c>
      <c r="AD6" s="19">
        <f t="shared" si="2"/>
        <v>2.289999999999992</v>
      </c>
    </row>
    <row r="7" spans="1:30" x14ac:dyDescent="0.2">
      <c r="A7" s="34"/>
      <c r="B7" s="9">
        <v>45</v>
      </c>
      <c r="C7" s="36">
        <v>67.52431747942623</v>
      </c>
      <c r="D7" s="36">
        <v>67.494317479426229</v>
      </c>
      <c r="E7" s="36">
        <v>68.324317479426242</v>
      </c>
      <c r="F7" s="36">
        <v>69.614317479426234</v>
      </c>
      <c r="G7" s="36">
        <v>69.824317479426242</v>
      </c>
      <c r="H7" s="36">
        <v>69.304317479426231</v>
      </c>
      <c r="I7" s="36">
        <v>69.65431747942624</v>
      </c>
      <c r="J7" s="36">
        <v>68.714317479426228</v>
      </c>
      <c r="K7" s="36">
        <v>68.504317479426234</v>
      </c>
      <c r="L7" s="36">
        <v>70.13431747942623</v>
      </c>
      <c r="M7" s="36">
        <v>69.964317479426228</v>
      </c>
      <c r="N7" s="36">
        <v>68.104317479426243</v>
      </c>
      <c r="O7" s="36">
        <v>68.564317479426236</v>
      </c>
      <c r="P7" s="36">
        <v>68.88431747942623</v>
      </c>
      <c r="Q7" s="36">
        <v>69.13431747942623</v>
      </c>
      <c r="R7" s="36">
        <v>69.064317479426236</v>
      </c>
      <c r="S7" s="36">
        <v>69.464317479426228</v>
      </c>
      <c r="T7" s="36">
        <v>70.184317479426241</v>
      </c>
      <c r="U7" s="36">
        <v>68.994317479426229</v>
      </c>
      <c r="V7" s="36">
        <v>68.424317479426236</v>
      </c>
      <c r="W7" s="36">
        <v>69.344317479426238</v>
      </c>
      <c r="X7" s="36">
        <v>69.344317479426238</v>
      </c>
      <c r="Y7" s="36">
        <v>68.954317479426237</v>
      </c>
      <c r="Z7" s="36">
        <v>68.504317479426234</v>
      </c>
      <c r="AB7" s="17">
        <f t="shared" si="0"/>
        <v>70.184317479426241</v>
      </c>
      <c r="AC7" s="18">
        <f t="shared" si="1"/>
        <v>67.494317479426229</v>
      </c>
      <c r="AD7" s="19">
        <f t="shared" si="2"/>
        <v>2.6900000000000119</v>
      </c>
    </row>
    <row r="8" spans="1:30" x14ac:dyDescent="0.2">
      <c r="A8" s="34"/>
      <c r="B8" s="9">
        <v>60</v>
      </c>
      <c r="C8" s="36">
        <v>67.464317479426228</v>
      </c>
      <c r="D8" s="36">
        <v>68.304317479426231</v>
      </c>
      <c r="E8" s="36">
        <v>68.40431747942624</v>
      </c>
      <c r="F8" s="36">
        <v>70.204317479426237</v>
      </c>
      <c r="G8" s="36">
        <v>69.924317479426236</v>
      </c>
      <c r="H8" s="36">
        <v>71.034317479426235</v>
      </c>
      <c r="I8" s="36">
        <v>70.054317479426231</v>
      </c>
      <c r="J8" s="36">
        <v>69.504317479426234</v>
      </c>
      <c r="K8" s="36">
        <v>69.144317479426235</v>
      </c>
      <c r="L8" s="36">
        <v>69.664317479426231</v>
      </c>
      <c r="M8" s="36">
        <v>69.554317479426231</v>
      </c>
      <c r="N8" s="36">
        <v>67.65431747942624</v>
      </c>
      <c r="O8" s="36">
        <v>68.784317479426235</v>
      </c>
      <c r="P8" s="36">
        <v>69.464317479426228</v>
      </c>
      <c r="Q8" s="36">
        <v>67.114317479426234</v>
      </c>
      <c r="R8" s="36">
        <v>68.874317479426239</v>
      </c>
      <c r="S8" s="36">
        <v>69.40431747942624</v>
      </c>
      <c r="T8" s="36">
        <v>70.624317479426239</v>
      </c>
      <c r="U8" s="36">
        <v>69.094317479426238</v>
      </c>
      <c r="V8" s="36">
        <v>68.584317479426232</v>
      </c>
      <c r="W8" s="36">
        <v>68.384317479426244</v>
      </c>
      <c r="X8" s="36">
        <v>69.034317479426235</v>
      </c>
      <c r="Y8" s="36">
        <v>68.894317479426235</v>
      </c>
      <c r="Z8" s="36">
        <v>69.554317479426231</v>
      </c>
      <c r="AB8" s="17">
        <f t="shared" si="0"/>
        <v>71.034317479426235</v>
      </c>
      <c r="AC8" s="18">
        <f t="shared" si="1"/>
        <v>67.114317479426234</v>
      </c>
      <c r="AD8" s="19">
        <f t="shared" si="2"/>
        <v>3.9200000000000017</v>
      </c>
    </row>
    <row r="9" spans="1:30" ht="15" thickBot="1" x14ac:dyDescent="0.25">
      <c r="A9" s="34"/>
      <c r="B9" s="9">
        <v>70</v>
      </c>
      <c r="C9" s="38">
        <v>66.29431747942624</v>
      </c>
      <c r="D9" s="38">
        <v>65.52431747942623</v>
      </c>
      <c r="E9" s="38">
        <v>67.124317479426239</v>
      </c>
      <c r="F9" s="38">
        <v>66.27431747942623</v>
      </c>
      <c r="G9" s="38">
        <v>66.40431747942624</v>
      </c>
      <c r="H9" s="38">
        <v>68.494317479426229</v>
      </c>
      <c r="I9" s="38">
        <v>68.354317479426243</v>
      </c>
      <c r="J9" s="38">
        <v>67.624317479426239</v>
      </c>
      <c r="K9" s="38">
        <v>66.644317479426235</v>
      </c>
      <c r="L9" s="38">
        <v>67.984317479426238</v>
      </c>
      <c r="M9" s="38">
        <v>68.564317479426236</v>
      </c>
      <c r="N9" s="38">
        <v>66.894317479426235</v>
      </c>
      <c r="O9" s="38">
        <v>68.04431747942624</v>
      </c>
      <c r="P9" s="38">
        <v>68.004317479426234</v>
      </c>
      <c r="Q9" s="38">
        <v>67.604317479426243</v>
      </c>
      <c r="R9" s="38">
        <v>67.834317479426232</v>
      </c>
      <c r="S9" s="38">
        <v>67.964317479426228</v>
      </c>
      <c r="T9" s="38">
        <v>68.354317479426243</v>
      </c>
      <c r="U9" s="38">
        <v>67.554317479426231</v>
      </c>
      <c r="V9" s="38">
        <v>66.734317479426238</v>
      </c>
      <c r="W9" s="38">
        <v>66.254317479426234</v>
      </c>
      <c r="X9" s="38">
        <v>65.934317479426227</v>
      </c>
      <c r="Y9" s="38">
        <v>66.594317479426238</v>
      </c>
      <c r="Z9" s="38">
        <v>67.54431747942624</v>
      </c>
      <c r="AB9" s="20">
        <f t="shared" si="0"/>
        <v>68.564317479426236</v>
      </c>
      <c r="AC9" s="21">
        <f t="shared" si="1"/>
        <v>65.52431747942623</v>
      </c>
      <c r="AD9" s="22">
        <f t="shared" si="2"/>
        <v>3.0400000000000063</v>
      </c>
    </row>
    <row r="10" spans="1:30" ht="15" thickBot="1" x14ac:dyDescent="0.25"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B10" s="13"/>
      <c r="AC10" s="13"/>
      <c r="AD10" s="13"/>
    </row>
    <row r="11" spans="1:30" x14ac:dyDescent="0.2">
      <c r="A11" s="34" t="s">
        <v>44</v>
      </c>
      <c r="B11" s="9" t="s">
        <v>26</v>
      </c>
      <c r="C11" s="35" t="s">
        <v>27</v>
      </c>
      <c r="D11" s="35" t="s">
        <v>28</v>
      </c>
      <c r="E11" s="35" t="s">
        <v>29</v>
      </c>
      <c r="F11" s="35" t="s">
        <v>30</v>
      </c>
      <c r="G11" s="35" t="s">
        <v>31</v>
      </c>
      <c r="H11" s="35" t="s">
        <v>0</v>
      </c>
      <c r="I11" s="35" t="s">
        <v>1</v>
      </c>
      <c r="J11" s="35" t="s">
        <v>2</v>
      </c>
      <c r="K11" s="35" t="s">
        <v>3</v>
      </c>
      <c r="L11" s="35" t="s">
        <v>4</v>
      </c>
      <c r="M11" s="35" t="s">
        <v>5</v>
      </c>
      <c r="N11" s="35" t="s">
        <v>6</v>
      </c>
      <c r="O11" s="35" t="s">
        <v>7</v>
      </c>
      <c r="P11" s="35" t="s">
        <v>8</v>
      </c>
      <c r="Q11" s="35" t="s">
        <v>9</v>
      </c>
      <c r="R11" s="35" t="s">
        <v>10</v>
      </c>
      <c r="S11" s="35" t="s">
        <v>11</v>
      </c>
      <c r="T11" s="35" t="s">
        <v>12</v>
      </c>
      <c r="U11" s="35" t="s">
        <v>13</v>
      </c>
      <c r="V11" s="35" t="s">
        <v>14</v>
      </c>
      <c r="W11" s="35" t="s">
        <v>15</v>
      </c>
      <c r="X11" s="35" t="s">
        <v>16</v>
      </c>
      <c r="Y11" s="35" t="s">
        <v>17</v>
      </c>
      <c r="Z11" s="35" t="s">
        <v>18</v>
      </c>
      <c r="AB11" s="14" t="s">
        <v>51</v>
      </c>
      <c r="AC11" s="15" t="s">
        <v>52</v>
      </c>
      <c r="AD11" s="16" t="s">
        <v>53</v>
      </c>
    </row>
    <row r="12" spans="1:30" x14ac:dyDescent="0.2">
      <c r="A12" s="34"/>
      <c r="B12" s="9">
        <v>0</v>
      </c>
      <c r="C12" s="40">
        <v>71.604317479426243</v>
      </c>
      <c r="D12" s="40">
        <v>71.364317479426234</v>
      </c>
      <c r="E12" s="40">
        <v>70.534317479426235</v>
      </c>
      <c r="F12" s="40">
        <v>71.084317479426232</v>
      </c>
      <c r="G12" s="40">
        <v>71.034317479426235</v>
      </c>
      <c r="H12" s="40">
        <v>70.964317479426242</v>
      </c>
      <c r="I12" s="40">
        <v>70.924317479426236</v>
      </c>
      <c r="J12" s="40">
        <v>70.964317479426242</v>
      </c>
      <c r="K12" s="40">
        <v>71.754317479426234</v>
      </c>
      <c r="L12" s="40">
        <v>71.764317479426239</v>
      </c>
      <c r="M12" s="40">
        <v>71.694317479426232</v>
      </c>
      <c r="N12" s="40">
        <v>71.644317479426235</v>
      </c>
      <c r="O12" s="40">
        <v>71.604317479426243</v>
      </c>
      <c r="P12" s="40">
        <v>71.364317479426234</v>
      </c>
      <c r="Q12" s="40">
        <v>70.534317479426235</v>
      </c>
      <c r="R12" s="40">
        <v>71.084317479426232</v>
      </c>
      <c r="S12" s="40">
        <v>71.034317479426235</v>
      </c>
      <c r="T12" s="40">
        <v>70.964317479426242</v>
      </c>
      <c r="U12" s="40">
        <v>70.924317479426236</v>
      </c>
      <c r="V12" s="40">
        <v>70.964317479426242</v>
      </c>
      <c r="W12" s="40">
        <v>71.754317479426234</v>
      </c>
      <c r="X12" s="40">
        <v>71.764317479426239</v>
      </c>
      <c r="Y12" s="40">
        <v>71.694317479426232</v>
      </c>
      <c r="Z12" s="40">
        <v>71.644317479426235</v>
      </c>
      <c r="AB12" s="17">
        <f>MAX(C12:Z12)</f>
        <v>71.764317479426239</v>
      </c>
      <c r="AC12" s="18">
        <f>MIN(C12:Z12)</f>
        <v>70.534317479426235</v>
      </c>
      <c r="AD12" s="19">
        <f>AB12-AC12</f>
        <v>1.230000000000004</v>
      </c>
    </row>
    <row r="13" spans="1:30" x14ac:dyDescent="0.2">
      <c r="A13" s="34"/>
      <c r="B13" s="9">
        <v>15</v>
      </c>
      <c r="C13" s="40">
        <v>69.234317479426238</v>
      </c>
      <c r="D13" s="40">
        <v>68.754317479426234</v>
      </c>
      <c r="E13" s="40">
        <v>69.354317479426243</v>
      </c>
      <c r="F13" s="40">
        <v>70.054317479426231</v>
      </c>
      <c r="G13" s="40">
        <v>69.424317479426236</v>
      </c>
      <c r="H13" s="40">
        <v>70.004317479426234</v>
      </c>
      <c r="I13" s="40">
        <v>69.634317479426244</v>
      </c>
      <c r="J13" s="40">
        <v>69.754317479426234</v>
      </c>
      <c r="K13" s="40">
        <v>70.164317479426231</v>
      </c>
      <c r="L13" s="40">
        <v>70.374317479426239</v>
      </c>
      <c r="M13" s="40">
        <v>70.314317479426236</v>
      </c>
      <c r="N13" s="40">
        <v>69.304317479426231</v>
      </c>
      <c r="O13" s="40">
        <v>69.614317479426234</v>
      </c>
      <c r="P13" s="40">
        <v>69.704317479426237</v>
      </c>
      <c r="Q13" s="40">
        <v>69.584317479426232</v>
      </c>
      <c r="R13" s="40">
        <v>69.984317479426238</v>
      </c>
      <c r="S13" s="40">
        <v>70.034317479426235</v>
      </c>
      <c r="T13" s="40">
        <v>70.614317479426234</v>
      </c>
      <c r="U13" s="40">
        <v>70.224317479426233</v>
      </c>
      <c r="V13" s="40">
        <v>69.974317479426233</v>
      </c>
      <c r="W13" s="40">
        <v>69.784317479426235</v>
      </c>
      <c r="X13" s="40">
        <v>70.054317479426231</v>
      </c>
      <c r="Y13" s="40">
        <v>70.074317479426242</v>
      </c>
      <c r="Z13" s="40">
        <v>69.414317479426231</v>
      </c>
      <c r="AB13" s="17">
        <f t="shared" ref="AB13:AB17" si="3">MAX(C13:Z13)</f>
        <v>70.614317479426234</v>
      </c>
      <c r="AC13" s="18">
        <f t="shared" ref="AC13:AC17" si="4">MIN(C13:Z13)</f>
        <v>68.754317479426234</v>
      </c>
      <c r="AD13" s="19">
        <f t="shared" ref="AD13:AD17" si="5">AB13-AC13</f>
        <v>1.8599999999999994</v>
      </c>
    </row>
    <row r="14" spans="1:30" x14ac:dyDescent="0.2">
      <c r="A14" s="34"/>
      <c r="B14" s="9">
        <v>30</v>
      </c>
      <c r="C14" s="40">
        <v>69.444317479426232</v>
      </c>
      <c r="D14" s="40">
        <v>68.65431747942624</v>
      </c>
      <c r="E14" s="40">
        <v>68.234317479426238</v>
      </c>
      <c r="F14" s="40">
        <v>70.374317479426239</v>
      </c>
      <c r="G14" s="40">
        <v>69.944317479426232</v>
      </c>
      <c r="H14" s="40">
        <v>70.144317479426235</v>
      </c>
      <c r="I14" s="40">
        <v>70.014317479426239</v>
      </c>
      <c r="J14" s="40">
        <v>69.784317479426235</v>
      </c>
      <c r="K14" s="40">
        <v>69.994317479426229</v>
      </c>
      <c r="L14" s="40">
        <v>70.144317479426235</v>
      </c>
      <c r="M14" s="40">
        <v>70.254317479426234</v>
      </c>
      <c r="N14" s="40">
        <v>69.324317479426242</v>
      </c>
      <c r="O14" s="40">
        <v>70.214317479426242</v>
      </c>
      <c r="P14" s="40">
        <v>69.734317479426238</v>
      </c>
      <c r="Q14" s="40">
        <v>69.27431747942623</v>
      </c>
      <c r="R14" s="40">
        <v>70.174317479426236</v>
      </c>
      <c r="S14" s="40">
        <v>70.164317479426231</v>
      </c>
      <c r="T14" s="40">
        <v>70.254317479426234</v>
      </c>
      <c r="U14" s="40">
        <v>69.764317479426239</v>
      </c>
      <c r="V14" s="40">
        <v>69.334317479426232</v>
      </c>
      <c r="W14" s="40">
        <v>68.394317479426235</v>
      </c>
      <c r="X14" s="40">
        <v>69.204317479426237</v>
      </c>
      <c r="Y14" s="40">
        <v>69.424317479426236</v>
      </c>
      <c r="Z14" s="40">
        <v>69.314317479426236</v>
      </c>
      <c r="AB14" s="17">
        <f t="shared" si="3"/>
        <v>70.374317479426239</v>
      </c>
      <c r="AC14" s="18">
        <f t="shared" si="4"/>
        <v>68.234317479426238</v>
      </c>
      <c r="AD14" s="19">
        <f t="shared" si="5"/>
        <v>2.1400000000000006</v>
      </c>
    </row>
    <row r="15" spans="1:30" x14ac:dyDescent="0.2">
      <c r="A15" s="34"/>
      <c r="B15" s="9">
        <v>45</v>
      </c>
      <c r="C15" s="40">
        <v>68.074317479426242</v>
      </c>
      <c r="D15" s="40">
        <v>68.934317479426241</v>
      </c>
      <c r="E15" s="40">
        <v>68.934317479426241</v>
      </c>
      <c r="F15" s="40">
        <v>70.77431747942623</v>
      </c>
      <c r="G15" s="40">
        <v>71.074317479426242</v>
      </c>
      <c r="H15" s="40">
        <v>70.884317479426244</v>
      </c>
      <c r="I15" s="40">
        <v>70.104317479426243</v>
      </c>
      <c r="J15" s="40">
        <v>69.514317479426239</v>
      </c>
      <c r="K15" s="40">
        <v>70.354317479426243</v>
      </c>
      <c r="L15" s="40">
        <v>70.834317479426232</v>
      </c>
      <c r="M15" s="40">
        <v>71.034317479426235</v>
      </c>
      <c r="N15" s="40">
        <v>68.984317479426238</v>
      </c>
      <c r="O15" s="40">
        <v>69.79431747942624</v>
      </c>
      <c r="P15" s="40">
        <v>70.464317479426242</v>
      </c>
      <c r="Q15" s="40">
        <v>69.29431747942624</v>
      </c>
      <c r="R15" s="40">
        <v>69.27431747942623</v>
      </c>
      <c r="S15" s="40">
        <v>69.884317479426244</v>
      </c>
      <c r="T15" s="40">
        <v>69.874317479426239</v>
      </c>
      <c r="U15" s="40">
        <v>68.974317479426233</v>
      </c>
      <c r="V15" s="40">
        <v>68.474317479426233</v>
      </c>
      <c r="W15" s="40">
        <v>69.604317479426243</v>
      </c>
      <c r="X15" s="40">
        <v>69.354317479426243</v>
      </c>
      <c r="Y15" s="40">
        <v>69.114317479426234</v>
      </c>
      <c r="Z15" s="40">
        <v>70.074317479426242</v>
      </c>
      <c r="AB15" s="17">
        <f t="shared" si="3"/>
        <v>71.074317479426242</v>
      </c>
      <c r="AC15" s="18">
        <f t="shared" si="4"/>
        <v>68.074317479426242</v>
      </c>
      <c r="AD15" s="19">
        <f t="shared" si="5"/>
        <v>3</v>
      </c>
    </row>
    <row r="16" spans="1:30" x14ac:dyDescent="0.2">
      <c r="A16" s="34"/>
      <c r="B16" s="9">
        <v>60</v>
      </c>
      <c r="C16" s="40">
        <v>67.444317479426232</v>
      </c>
      <c r="D16" s="40">
        <v>68.704317479426237</v>
      </c>
      <c r="E16" s="40">
        <v>68.994317479426229</v>
      </c>
      <c r="F16" s="40">
        <v>70.104317479426243</v>
      </c>
      <c r="G16" s="40">
        <v>70.27431747942623</v>
      </c>
      <c r="H16" s="40">
        <v>71.004317479426234</v>
      </c>
      <c r="I16" s="40">
        <v>70.434317479426241</v>
      </c>
      <c r="J16" s="40">
        <v>70.174317479426236</v>
      </c>
      <c r="K16" s="40">
        <v>70.124317479426239</v>
      </c>
      <c r="L16" s="40">
        <v>70.764317479426239</v>
      </c>
      <c r="M16" s="40">
        <v>70.694317479426232</v>
      </c>
      <c r="N16" s="40">
        <v>67.474317479426233</v>
      </c>
      <c r="O16" s="40">
        <v>69.094317479426238</v>
      </c>
      <c r="P16" s="40">
        <v>69.314317479426236</v>
      </c>
      <c r="Q16" s="40">
        <v>67.304317479426231</v>
      </c>
      <c r="R16" s="40">
        <v>69.27431747942623</v>
      </c>
      <c r="S16" s="40">
        <v>68.934317479426241</v>
      </c>
      <c r="T16" s="40">
        <v>70.424317479426236</v>
      </c>
      <c r="U16" s="40">
        <v>69.364317479426234</v>
      </c>
      <c r="V16" s="40">
        <v>68.324317479426242</v>
      </c>
      <c r="W16" s="40">
        <v>68.724317479426233</v>
      </c>
      <c r="X16" s="40">
        <v>68.914317479426245</v>
      </c>
      <c r="Y16" s="40">
        <v>69.144317479426235</v>
      </c>
      <c r="Z16" s="40">
        <v>69.54431747942624</v>
      </c>
      <c r="AB16" s="17">
        <f t="shared" si="3"/>
        <v>71.004317479426234</v>
      </c>
      <c r="AC16" s="18">
        <f t="shared" si="4"/>
        <v>67.304317479426231</v>
      </c>
      <c r="AD16" s="19">
        <f t="shared" si="5"/>
        <v>3.7000000000000028</v>
      </c>
    </row>
    <row r="17" spans="1:30" ht="15" thickBot="1" x14ac:dyDescent="0.25">
      <c r="A17" s="34"/>
      <c r="B17" s="9">
        <v>70</v>
      </c>
      <c r="C17" s="40">
        <v>65.734317479426238</v>
      </c>
      <c r="D17" s="40">
        <v>66.694317479426232</v>
      </c>
      <c r="E17" s="40">
        <v>66.614317479426234</v>
      </c>
      <c r="F17" s="40">
        <v>69.184317479426241</v>
      </c>
      <c r="G17" s="40">
        <v>68.164317479426245</v>
      </c>
      <c r="H17" s="40">
        <v>68.534317479426235</v>
      </c>
      <c r="I17" s="40">
        <v>67.214317479426228</v>
      </c>
      <c r="J17" s="40">
        <v>67.934317479426241</v>
      </c>
      <c r="K17" s="40">
        <v>68.344317479426238</v>
      </c>
      <c r="L17" s="40">
        <v>68.674317479426236</v>
      </c>
      <c r="M17" s="40">
        <v>69.04431747942624</v>
      </c>
      <c r="N17" s="40">
        <v>66.514317479426239</v>
      </c>
      <c r="O17" s="40">
        <v>69.02431747942623</v>
      </c>
      <c r="P17" s="40">
        <v>68.424317479426236</v>
      </c>
      <c r="Q17" s="40">
        <v>67.944317479426232</v>
      </c>
      <c r="R17" s="40">
        <v>67.924317479426236</v>
      </c>
      <c r="S17" s="40">
        <v>68.514317479426239</v>
      </c>
      <c r="T17" s="40">
        <v>68.734317479426238</v>
      </c>
      <c r="U17" s="40">
        <v>68.144317479426235</v>
      </c>
      <c r="V17" s="40">
        <v>67.064317479426236</v>
      </c>
      <c r="W17" s="40">
        <v>66.564317479426236</v>
      </c>
      <c r="X17" s="40">
        <v>66.614317479426234</v>
      </c>
      <c r="Y17" s="40">
        <v>66.474317479426233</v>
      </c>
      <c r="Z17" s="40">
        <v>68.104317479426243</v>
      </c>
      <c r="AB17" s="20">
        <f t="shared" si="3"/>
        <v>69.184317479426241</v>
      </c>
      <c r="AC17" s="21">
        <f t="shared" si="4"/>
        <v>65.734317479426238</v>
      </c>
      <c r="AD17" s="22">
        <f t="shared" si="5"/>
        <v>3.4500000000000028</v>
      </c>
    </row>
    <row r="18" spans="1:30" ht="15" thickBot="1" x14ac:dyDescent="0.25"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30" x14ac:dyDescent="0.2">
      <c r="A19" s="34" t="s">
        <v>45</v>
      </c>
      <c r="B19" s="9" t="s">
        <v>26</v>
      </c>
      <c r="C19" s="2" t="s">
        <v>27</v>
      </c>
      <c r="D19" s="2" t="s">
        <v>28</v>
      </c>
      <c r="E19" s="2" t="s">
        <v>29</v>
      </c>
      <c r="F19" s="2" t="s">
        <v>30</v>
      </c>
      <c r="G19" s="2" t="s">
        <v>31</v>
      </c>
      <c r="H19" s="2" t="s">
        <v>0</v>
      </c>
      <c r="I19" s="2" t="s">
        <v>1</v>
      </c>
      <c r="J19" s="2" t="s">
        <v>2</v>
      </c>
      <c r="K19" s="2" t="s">
        <v>3</v>
      </c>
      <c r="L19" s="2" t="s">
        <v>4</v>
      </c>
      <c r="M19" s="2" t="s">
        <v>5</v>
      </c>
      <c r="N19" s="2" t="s">
        <v>6</v>
      </c>
      <c r="O19" s="2" t="s">
        <v>7</v>
      </c>
      <c r="P19" s="2" t="s">
        <v>8</v>
      </c>
      <c r="Q19" s="2" t="s">
        <v>9</v>
      </c>
      <c r="R19" s="2" t="s">
        <v>10</v>
      </c>
      <c r="S19" s="2" t="s">
        <v>11</v>
      </c>
      <c r="T19" s="2" t="s">
        <v>12</v>
      </c>
      <c r="U19" s="2" t="s">
        <v>13</v>
      </c>
      <c r="V19" s="2" t="s">
        <v>14</v>
      </c>
      <c r="W19" s="2" t="s">
        <v>15</v>
      </c>
      <c r="X19" s="2" t="s">
        <v>16</v>
      </c>
      <c r="Y19" s="2" t="s">
        <v>17</v>
      </c>
      <c r="Z19" s="2" t="s">
        <v>18</v>
      </c>
      <c r="AB19" s="14" t="s">
        <v>51</v>
      </c>
      <c r="AC19" s="15" t="s">
        <v>52</v>
      </c>
      <c r="AD19" s="16" t="s">
        <v>53</v>
      </c>
    </row>
    <row r="20" spans="1:30" x14ac:dyDescent="0.2">
      <c r="A20" s="34"/>
      <c r="B20" s="9">
        <v>0</v>
      </c>
      <c r="C20" s="12">
        <v>71.54431747942624</v>
      </c>
      <c r="D20" s="12">
        <v>71.304317479426231</v>
      </c>
      <c r="E20" s="12">
        <v>70.534317479426235</v>
      </c>
      <c r="F20" s="12">
        <v>71.174317479426236</v>
      </c>
      <c r="G20" s="12">
        <v>71.124317479426239</v>
      </c>
      <c r="H20" s="12">
        <v>71.004317479426234</v>
      </c>
      <c r="I20" s="12">
        <v>70.924317479426236</v>
      </c>
      <c r="J20" s="12">
        <v>71.02431747942623</v>
      </c>
      <c r="K20" s="12">
        <v>71.514317479426239</v>
      </c>
      <c r="L20" s="12">
        <v>71.564317479426236</v>
      </c>
      <c r="M20" s="12">
        <v>71.574317479426242</v>
      </c>
      <c r="N20" s="12">
        <v>71.594317479426238</v>
      </c>
      <c r="O20" s="12">
        <v>71.54431747942624</v>
      </c>
      <c r="P20" s="12">
        <v>71.304317479426231</v>
      </c>
      <c r="Q20" s="12">
        <v>70.534317479426235</v>
      </c>
      <c r="R20" s="12">
        <v>71.174317479426236</v>
      </c>
      <c r="S20" s="12">
        <v>71.124317479426239</v>
      </c>
      <c r="T20" s="12">
        <v>71.004317479426234</v>
      </c>
      <c r="U20" s="12">
        <v>70.924317479426236</v>
      </c>
      <c r="V20" s="12">
        <v>71.02431747942623</v>
      </c>
      <c r="W20" s="12">
        <v>71.514317479426239</v>
      </c>
      <c r="X20" s="12">
        <v>71.564317479426236</v>
      </c>
      <c r="Y20" s="12">
        <v>71.574317479426242</v>
      </c>
      <c r="Z20" s="12">
        <v>71.594317479426238</v>
      </c>
      <c r="AB20" s="17">
        <f>MAX(C20:Z20)</f>
        <v>71.594317479426238</v>
      </c>
      <c r="AC20" s="18">
        <f>MIN(C20:Z20)</f>
        <v>70.534317479426235</v>
      </c>
      <c r="AD20" s="19">
        <f>AB20-AC20</f>
        <v>1.0600000000000023</v>
      </c>
    </row>
    <row r="21" spans="1:30" x14ac:dyDescent="0.2">
      <c r="A21" s="34"/>
      <c r="B21" s="9">
        <v>15</v>
      </c>
      <c r="C21" s="12">
        <v>68.804317479426231</v>
      </c>
      <c r="D21" s="12">
        <v>68.374317479426239</v>
      </c>
      <c r="E21" s="12">
        <v>68.484317479426238</v>
      </c>
      <c r="F21" s="12">
        <v>69.334317479426232</v>
      </c>
      <c r="G21" s="12">
        <v>69.824317479426242</v>
      </c>
      <c r="H21" s="12">
        <v>69.364317479426234</v>
      </c>
      <c r="I21" s="12">
        <v>70.014317479426239</v>
      </c>
      <c r="J21" s="12">
        <v>69.164317479426231</v>
      </c>
      <c r="K21" s="12">
        <v>69.594317479426238</v>
      </c>
      <c r="L21" s="12">
        <v>70.02431747942623</v>
      </c>
      <c r="M21" s="12">
        <v>69.79431747942624</v>
      </c>
      <c r="N21" s="12">
        <v>68.994317479426229</v>
      </c>
      <c r="O21" s="12">
        <v>69.384317479426244</v>
      </c>
      <c r="P21" s="12">
        <v>69.40431747942624</v>
      </c>
      <c r="Q21" s="12">
        <v>69.124317479426239</v>
      </c>
      <c r="R21" s="12">
        <v>69.79431747942624</v>
      </c>
      <c r="S21" s="12">
        <v>69.52431747942623</v>
      </c>
      <c r="T21" s="12">
        <v>70.194317479426232</v>
      </c>
      <c r="U21" s="12">
        <v>69.784317479426235</v>
      </c>
      <c r="V21" s="12">
        <v>69.454317479426237</v>
      </c>
      <c r="W21" s="12">
        <v>68.884317479426244</v>
      </c>
      <c r="X21" s="12">
        <v>69.054317479426231</v>
      </c>
      <c r="Y21" s="12">
        <v>69.54431747942624</v>
      </c>
      <c r="Z21" s="12">
        <v>68.864317479426234</v>
      </c>
      <c r="AB21" s="17">
        <f t="shared" ref="AB21:AB25" si="6">MAX(C21:Z21)</f>
        <v>70.194317479426232</v>
      </c>
      <c r="AC21" s="18">
        <f t="shared" ref="AC21:AC25" si="7">MIN(C21:Z21)</f>
        <v>68.374317479426239</v>
      </c>
      <c r="AD21" s="19">
        <f t="shared" ref="AD21:AD25" si="8">AB21-AC21</f>
        <v>1.8199999999999932</v>
      </c>
    </row>
    <row r="22" spans="1:30" x14ac:dyDescent="0.2">
      <c r="A22" s="34"/>
      <c r="B22" s="9">
        <v>30</v>
      </c>
      <c r="C22" s="12">
        <v>68.254317479426234</v>
      </c>
      <c r="D22" s="12">
        <v>68.894317479426235</v>
      </c>
      <c r="E22" s="12">
        <v>69.424317479426236</v>
      </c>
      <c r="F22" s="12">
        <v>69.584317479426232</v>
      </c>
      <c r="G22" s="12">
        <v>69.834317479426232</v>
      </c>
      <c r="H22" s="12">
        <v>69.924317479426236</v>
      </c>
      <c r="I22" s="12">
        <v>69.65431747942624</v>
      </c>
      <c r="J22" s="12">
        <v>69.79431747942624</v>
      </c>
      <c r="K22" s="12">
        <v>69.464317479426228</v>
      </c>
      <c r="L22" s="12">
        <v>69.79431747942624</v>
      </c>
      <c r="M22" s="12">
        <v>70.594317479426238</v>
      </c>
      <c r="N22" s="12">
        <v>68.634317479426244</v>
      </c>
      <c r="O22" s="12">
        <v>69.464317479426228</v>
      </c>
      <c r="P22" s="12">
        <v>69.854317479426243</v>
      </c>
      <c r="Q22" s="12">
        <v>68.854317479426243</v>
      </c>
      <c r="R22" s="12">
        <v>69.644317479426235</v>
      </c>
      <c r="S22" s="12">
        <v>69.40431747942624</v>
      </c>
      <c r="T22" s="12">
        <v>69.764317479426239</v>
      </c>
      <c r="U22" s="12">
        <v>69.464317479426228</v>
      </c>
      <c r="V22" s="12">
        <v>68.734317479426238</v>
      </c>
      <c r="W22" s="12">
        <v>68.854317479426243</v>
      </c>
      <c r="X22" s="12">
        <v>69.054317479426231</v>
      </c>
      <c r="Y22" s="12">
        <v>69.04431747942624</v>
      </c>
      <c r="Z22" s="12">
        <v>69.954317479426237</v>
      </c>
      <c r="AB22" s="17">
        <f t="shared" si="6"/>
        <v>70.594317479426238</v>
      </c>
      <c r="AC22" s="18">
        <f t="shared" si="7"/>
        <v>68.254317479426234</v>
      </c>
      <c r="AD22" s="19">
        <f t="shared" si="8"/>
        <v>2.3400000000000034</v>
      </c>
    </row>
    <row r="23" spans="1:30" x14ac:dyDescent="0.2">
      <c r="A23" s="34"/>
      <c r="B23" s="9">
        <v>45</v>
      </c>
      <c r="C23" s="12">
        <v>68.164317479426231</v>
      </c>
      <c r="D23" s="12">
        <v>68.034317479426235</v>
      </c>
      <c r="E23" s="12">
        <v>69.264317479426239</v>
      </c>
      <c r="F23" s="12">
        <v>69.784317479426235</v>
      </c>
      <c r="G23" s="12">
        <v>70.54431747942624</v>
      </c>
      <c r="H23" s="12">
        <v>70.394317479426235</v>
      </c>
      <c r="I23" s="12">
        <v>69.40431747942624</v>
      </c>
      <c r="J23" s="12">
        <v>69.674317479426236</v>
      </c>
      <c r="K23" s="12">
        <v>69.52431747942623</v>
      </c>
      <c r="L23" s="12">
        <v>70.174317479426236</v>
      </c>
      <c r="M23" s="12">
        <v>70.964317479426228</v>
      </c>
      <c r="N23" s="12">
        <v>67.984317479426238</v>
      </c>
      <c r="O23" s="12">
        <v>69.304317479426231</v>
      </c>
      <c r="P23" s="12">
        <v>69.634317479426244</v>
      </c>
      <c r="Q23" s="12">
        <v>68.414317479426231</v>
      </c>
      <c r="R23" s="12">
        <v>68.90431747942624</v>
      </c>
      <c r="S23" s="12">
        <v>68.994317479426229</v>
      </c>
      <c r="T23" s="12">
        <v>69.304317479426231</v>
      </c>
      <c r="U23" s="12">
        <v>68.974317479426233</v>
      </c>
      <c r="V23" s="12">
        <v>68.424317479426236</v>
      </c>
      <c r="W23" s="12">
        <v>68.574317479426242</v>
      </c>
      <c r="X23" s="12">
        <v>69.004317479426234</v>
      </c>
      <c r="Y23" s="12">
        <v>69.064317479426236</v>
      </c>
      <c r="Z23" s="12">
        <v>69.224317479426233</v>
      </c>
      <c r="AB23" s="17">
        <f t="shared" si="6"/>
        <v>70.964317479426228</v>
      </c>
      <c r="AC23" s="18">
        <f t="shared" si="7"/>
        <v>67.984317479426238</v>
      </c>
      <c r="AD23" s="19">
        <f t="shared" si="8"/>
        <v>2.9799999999999898</v>
      </c>
    </row>
    <row r="24" spans="1:30" x14ac:dyDescent="0.2">
      <c r="A24" s="34"/>
      <c r="B24" s="9">
        <v>60</v>
      </c>
      <c r="C24" s="12">
        <v>67.224317479426233</v>
      </c>
      <c r="D24" s="12">
        <v>66.834317479426232</v>
      </c>
      <c r="E24" s="12">
        <v>68.094317479426238</v>
      </c>
      <c r="F24" s="12">
        <v>69.464317479426228</v>
      </c>
      <c r="G24" s="12">
        <v>69.844317479426238</v>
      </c>
      <c r="H24" s="12">
        <v>70.394317479426235</v>
      </c>
      <c r="I24" s="12">
        <v>69.224317479426233</v>
      </c>
      <c r="J24" s="12">
        <v>69.384317479426244</v>
      </c>
      <c r="K24" s="12">
        <v>69.504317479426234</v>
      </c>
      <c r="L24" s="12">
        <v>69.764317479426239</v>
      </c>
      <c r="M24" s="12">
        <v>70.144317479426235</v>
      </c>
      <c r="N24" s="12">
        <v>67.764317479426239</v>
      </c>
      <c r="O24" s="12">
        <v>69.824317479426242</v>
      </c>
      <c r="P24" s="12">
        <v>69.934317479426241</v>
      </c>
      <c r="Q24" s="12">
        <v>68.224317479426233</v>
      </c>
      <c r="R24" s="12">
        <v>68.584317479426232</v>
      </c>
      <c r="S24" s="12">
        <v>68.574317479426242</v>
      </c>
      <c r="T24" s="12">
        <v>69.614317479426234</v>
      </c>
      <c r="U24" s="12">
        <v>68.964317479426228</v>
      </c>
      <c r="V24" s="12">
        <v>68.02431747942623</v>
      </c>
      <c r="W24" s="12">
        <v>68.15431747942624</v>
      </c>
      <c r="X24" s="12">
        <v>67.77431747942623</v>
      </c>
      <c r="Y24" s="12">
        <v>67.994317479426229</v>
      </c>
      <c r="Z24" s="12">
        <v>68.854317479426243</v>
      </c>
      <c r="AB24" s="17">
        <f t="shared" si="6"/>
        <v>70.394317479426235</v>
      </c>
      <c r="AC24" s="18">
        <f t="shared" si="7"/>
        <v>66.834317479426232</v>
      </c>
      <c r="AD24" s="19">
        <f t="shared" si="8"/>
        <v>3.5600000000000023</v>
      </c>
    </row>
    <row r="25" spans="1:30" ht="15" thickBot="1" x14ac:dyDescent="0.25">
      <c r="A25" s="34"/>
      <c r="B25" s="9">
        <v>70</v>
      </c>
      <c r="C25" s="12">
        <v>65.374317479426239</v>
      </c>
      <c r="D25" s="12">
        <v>65.04431747942624</v>
      </c>
      <c r="E25" s="12">
        <v>66.02431747942623</v>
      </c>
      <c r="F25" s="12">
        <v>66.694317479426232</v>
      </c>
      <c r="G25" s="12">
        <v>67.90431747942624</v>
      </c>
      <c r="H25" s="12">
        <v>68.164317479426231</v>
      </c>
      <c r="I25" s="12">
        <v>67.924317479426236</v>
      </c>
      <c r="J25" s="12">
        <v>67.394317479426235</v>
      </c>
      <c r="K25" s="12">
        <v>67.594317479426238</v>
      </c>
      <c r="L25" s="12">
        <v>67.934317479426241</v>
      </c>
      <c r="M25" s="12">
        <v>68.384317479426244</v>
      </c>
      <c r="N25" s="12">
        <v>65.594317479426238</v>
      </c>
      <c r="O25" s="12">
        <v>67.04431747942624</v>
      </c>
      <c r="P25" s="12">
        <v>68.064317479426236</v>
      </c>
      <c r="Q25" s="12">
        <v>67.584317479426232</v>
      </c>
      <c r="R25" s="12">
        <v>67.354317479426243</v>
      </c>
      <c r="S25" s="12">
        <v>67.384317479426244</v>
      </c>
      <c r="T25" s="12">
        <v>67.714317479426228</v>
      </c>
      <c r="U25" s="12">
        <v>67.674317479426236</v>
      </c>
      <c r="V25" s="12">
        <v>66.554317479426231</v>
      </c>
      <c r="W25" s="12">
        <v>65.884317479426244</v>
      </c>
      <c r="X25" s="12">
        <v>65.704317479426237</v>
      </c>
      <c r="Y25" s="12">
        <v>66.364317479426234</v>
      </c>
      <c r="Z25" s="12">
        <v>66.724317479426233</v>
      </c>
      <c r="AB25" s="20">
        <f t="shared" si="6"/>
        <v>68.384317479426244</v>
      </c>
      <c r="AC25" s="21">
        <f t="shared" si="7"/>
        <v>65.04431747942624</v>
      </c>
      <c r="AD25" s="22">
        <f t="shared" si="8"/>
        <v>3.3400000000000034</v>
      </c>
    </row>
    <row r="26" spans="1:30" ht="15" thickBot="1" x14ac:dyDescent="0.25"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spans="1:30" x14ac:dyDescent="0.2">
      <c r="A27" s="34" t="s">
        <v>46</v>
      </c>
      <c r="B27" s="9" t="s">
        <v>26</v>
      </c>
      <c r="C27" s="39" t="s">
        <v>27</v>
      </c>
      <c r="D27" s="39" t="s">
        <v>28</v>
      </c>
      <c r="E27" s="39" t="s">
        <v>29</v>
      </c>
      <c r="F27" s="39" t="s">
        <v>30</v>
      </c>
      <c r="G27" s="39" t="s">
        <v>31</v>
      </c>
      <c r="H27" s="39" t="s">
        <v>0</v>
      </c>
      <c r="I27" s="39" t="s">
        <v>1</v>
      </c>
      <c r="J27" s="39" t="s">
        <v>2</v>
      </c>
      <c r="K27" s="39" t="s">
        <v>3</v>
      </c>
      <c r="L27" s="39" t="s">
        <v>4</v>
      </c>
      <c r="M27" s="39" t="s">
        <v>5</v>
      </c>
      <c r="N27" s="39" t="s">
        <v>6</v>
      </c>
      <c r="O27" s="39" t="s">
        <v>7</v>
      </c>
      <c r="P27" s="39" t="s">
        <v>8</v>
      </c>
      <c r="Q27" s="39" t="s">
        <v>9</v>
      </c>
      <c r="R27" s="39" t="s">
        <v>10</v>
      </c>
      <c r="S27" s="39" t="s">
        <v>11</v>
      </c>
      <c r="T27" s="39" t="s">
        <v>12</v>
      </c>
      <c r="U27" s="39" t="s">
        <v>13</v>
      </c>
      <c r="V27" s="39" t="s">
        <v>14</v>
      </c>
      <c r="W27" s="39" t="s">
        <v>15</v>
      </c>
      <c r="X27" s="39" t="s">
        <v>16</v>
      </c>
      <c r="Y27" s="39" t="s">
        <v>17</v>
      </c>
      <c r="Z27" s="39" t="s">
        <v>18</v>
      </c>
      <c r="AB27" s="14" t="s">
        <v>51</v>
      </c>
      <c r="AC27" s="15" t="s">
        <v>52</v>
      </c>
      <c r="AD27" s="16" t="s">
        <v>53</v>
      </c>
    </row>
    <row r="28" spans="1:30" x14ac:dyDescent="0.2">
      <c r="A28" s="34"/>
      <c r="B28" s="9">
        <v>0</v>
      </c>
      <c r="C28" s="12">
        <v>69.964317479426228</v>
      </c>
      <c r="D28" s="12">
        <v>69.864317479426234</v>
      </c>
      <c r="E28" s="12">
        <v>69.594317479426238</v>
      </c>
      <c r="F28" s="12">
        <v>70.014317479426239</v>
      </c>
      <c r="G28" s="12">
        <v>69.88431747942623</v>
      </c>
      <c r="H28" s="12">
        <v>70.614317479426234</v>
      </c>
      <c r="I28" s="12">
        <v>70.924317479426236</v>
      </c>
      <c r="J28" s="12">
        <v>70.90431747942624</v>
      </c>
      <c r="K28" s="12">
        <v>69.894317479426235</v>
      </c>
      <c r="L28" s="12">
        <v>70.144317479426235</v>
      </c>
      <c r="M28" s="12">
        <v>70.124317479426239</v>
      </c>
      <c r="N28" s="12">
        <v>69.974317479426233</v>
      </c>
      <c r="O28" s="12">
        <v>69.964317479426228</v>
      </c>
      <c r="P28" s="12">
        <v>69.864317479426234</v>
      </c>
      <c r="Q28" s="12">
        <v>69.594317479426238</v>
      </c>
      <c r="R28" s="12">
        <v>70.014317479426239</v>
      </c>
      <c r="S28" s="12">
        <v>69.88431747942623</v>
      </c>
      <c r="T28" s="12">
        <v>70.614317479426234</v>
      </c>
      <c r="U28" s="12">
        <v>70.924317479426236</v>
      </c>
      <c r="V28" s="12">
        <v>70.90431747942624</v>
      </c>
      <c r="W28" s="12">
        <v>69.894317479426235</v>
      </c>
      <c r="X28" s="12">
        <v>70.144317479426235</v>
      </c>
      <c r="Y28" s="12">
        <v>70.124317479426239</v>
      </c>
      <c r="Z28" s="12">
        <v>69.974317479426233</v>
      </c>
      <c r="AB28" s="17">
        <f>MAX(C28:Z28)</f>
        <v>70.924317479426236</v>
      </c>
      <c r="AC28" s="18">
        <f>MIN(C28:Z28)</f>
        <v>69.594317479426238</v>
      </c>
      <c r="AD28" s="19">
        <f>AB28-AC28</f>
        <v>1.3299999999999983</v>
      </c>
    </row>
    <row r="29" spans="1:30" x14ac:dyDescent="0.2">
      <c r="A29" s="34"/>
      <c r="B29" s="9">
        <v>15</v>
      </c>
      <c r="C29" s="12">
        <v>69.184317479426241</v>
      </c>
      <c r="D29" s="12">
        <v>68.88431747942623</v>
      </c>
      <c r="E29" s="12">
        <v>69.084317479426232</v>
      </c>
      <c r="F29" s="12">
        <v>69.874317479426239</v>
      </c>
      <c r="G29" s="12">
        <v>69.65431747942624</v>
      </c>
      <c r="H29" s="12">
        <v>70.684317479426241</v>
      </c>
      <c r="I29" s="12">
        <v>71.344317479426238</v>
      </c>
      <c r="J29" s="12">
        <v>70.604317479426243</v>
      </c>
      <c r="K29" s="12">
        <v>69.464317479426228</v>
      </c>
      <c r="L29" s="12">
        <v>70.074317479426242</v>
      </c>
      <c r="M29" s="12">
        <v>69.90431747942624</v>
      </c>
      <c r="N29" s="12">
        <v>69.334317479426232</v>
      </c>
      <c r="O29" s="12">
        <v>69.704317479426237</v>
      </c>
      <c r="P29" s="12">
        <v>69.704317479426237</v>
      </c>
      <c r="Q29" s="12">
        <v>69.144317479426235</v>
      </c>
      <c r="R29" s="12">
        <v>69.754317479426234</v>
      </c>
      <c r="S29" s="12">
        <v>68.90431747942624</v>
      </c>
      <c r="T29" s="12">
        <v>71.334317479426232</v>
      </c>
      <c r="U29" s="12">
        <v>70.624317479426239</v>
      </c>
      <c r="V29" s="12">
        <v>70.284317479426235</v>
      </c>
      <c r="W29" s="12">
        <v>69.624317479426239</v>
      </c>
      <c r="X29" s="12">
        <v>70.004317479426234</v>
      </c>
      <c r="Y29" s="12">
        <v>70.224317479426233</v>
      </c>
      <c r="Z29" s="12">
        <v>69.304317479426231</v>
      </c>
      <c r="AB29" s="17">
        <f t="shared" ref="AB29:AB33" si="9">MAX(C29:Z29)</f>
        <v>71.344317479426238</v>
      </c>
      <c r="AC29" s="18">
        <f t="shared" ref="AC29:AC33" si="10">MIN(C29:Z29)</f>
        <v>68.88431747942623</v>
      </c>
      <c r="AD29" s="19">
        <f t="shared" ref="AD29:AD33" si="11">AB29-AC29</f>
        <v>2.460000000000008</v>
      </c>
    </row>
    <row r="30" spans="1:30" x14ac:dyDescent="0.2">
      <c r="A30" s="34"/>
      <c r="B30" s="9">
        <v>30</v>
      </c>
      <c r="C30" s="12">
        <v>68.824317479426242</v>
      </c>
      <c r="D30" s="12">
        <v>69.724317479426233</v>
      </c>
      <c r="E30" s="12">
        <v>69.474317479426233</v>
      </c>
      <c r="F30" s="12">
        <v>69.554317479426231</v>
      </c>
      <c r="G30" s="12">
        <v>69.964317479426228</v>
      </c>
      <c r="H30" s="12">
        <v>71.63431747942623</v>
      </c>
      <c r="I30" s="12">
        <v>71.38431747942623</v>
      </c>
      <c r="J30" s="12">
        <v>71.254317479426234</v>
      </c>
      <c r="K30" s="12">
        <v>69.844317479426238</v>
      </c>
      <c r="L30" s="12">
        <v>70.184317479426241</v>
      </c>
      <c r="M30" s="12">
        <v>71.484317479426238</v>
      </c>
      <c r="N30" s="12">
        <v>69.994317479426229</v>
      </c>
      <c r="O30" s="12">
        <v>70.27431747942623</v>
      </c>
      <c r="P30" s="12">
        <v>70.54431747942624</v>
      </c>
      <c r="Q30" s="12">
        <v>68.894317479426235</v>
      </c>
      <c r="R30" s="12">
        <v>69.814317479426236</v>
      </c>
      <c r="S30" s="12">
        <v>69.624317479426239</v>
      </c>
      <c r="T30" s="12">
        <v>71.594317479426238</v>
      </c>
      <c r="U30" s="12">
        <v>71.344317479426238</v>
      </c>
      <c r="V30" s="12">
        <v>70.014317479426239</v>
      </c>
      <c r="W30" s="12">
        <v>69.13431747942623</v>
      </c>
      <c r="X30" s="12">
        <v>69.444317479426232</v>
      </c>
      <c r="Y30" s="12">
        <v>69.374317479426239</v>
      </c>
      <c r="Z30" s="12">
        <v>70.244317479426229</v>
      </c>
      <c r="AB30" s="17">
        <f t="shared" si="9"/>
        <v>71.63431747942623</v>
      </c>
      <c r="AC30" s="18">
        <f t="shared" si="10"/>
        <v>68.824317479426242</v>
      </c>
      <c r="AD30" s="19">
        <f t="shared" si="11"/>
        <v>2.8099999999999881</v>
      </c>
    </row>
    <row r="31" spans="1:30" x14ac:dyDescent="0.2">
      <c r="A31" s="34"/>
      <c r="B31" s="9">
        <v>45</v>
      </c>
      <c r="C31" s="12">
        <v>68.27431747942623</v>
      </c>
      <c r="D31" s="12">
        <v>68.514317479426239</v>
      </c>
      <c r="E31" s="12">
        <v>68.584317479426232</v>
      </c>
      <c r="F31" s="12">
        <v>69.104317479426243</v>
      </c>
      <c r="G31" s="12">
        <v>69.474317479426233</v>
      </c>
      <c r="H31" s="12">
        <v>71.824317479426242</v>
      </c>
      <c r="I31" s="12">
        <v>70.364317479426234</v>
      </c>
      <c r="J31" s="12">
        <v>70.734317479426238</v>
      </c>
      <c r="K31" s="12">
        <v>69.944317479426232</v>
      </c>
      <c r="L31" s="12">
        <v>70.434317479426241</v>
      </c>
      <c r="M31" s="12">
        <v>70.594317479426238</v>
      </c>
      <c r="N31" s="12">
        <v>68.804317479426231</v>
      </c>
      <c r="O31" s="12">
        <v>70.354317479426243</v>
      </c>
      <c r="P31" s="12">
        <v>70.444317479426232</v>
      </c>
      <c r="Q31" s="12">
        <v>69.644317479426235</v>
      </c>
      <c r="R31" s="12">
        <v>69.664317479426231</v>
      </c>
      <c r="S31" s="12">
        <v>69.094317479426238</v>
      </c>
      <c r="T31" s="12">
        <v>70.814317479426236</v>
      </c>
      <c r="U31" s="12">
        <v>70.674317479426236</v>
      </c>
      <c r="V31" s="12">
        <v>69.88431747942623</v>
      </c>
      <c r="W31" s="12">
        <v>69.13431747942623</v>
      </c>
      <c r="X31" s="12">
        <v>69.114317479426234</v>
      </c>
      <c r="Y31" s="12">
        <v>68.88431747942623</v>
      </c>
      <c r="Z31" s="12">
        <v>69.514317479426239</v>
      </c>
      <c r="AB31" s="17">
        <f t="shared" si="9"/>
        <v>71.824317479426242</v>
      </c>
      <c r="AC31" s="18">
        <f t="shared" si="10"/>
        <v>68.27431747942623</v>
      </c>
      <c r="AD31" s="19">
        <f t="shared" si="11"/>
        <v>3.5500000000000114</v>
      </c>
    </row>
    <row r="32" spans="1:30" x14ac:dyDescent="0.2">
      <c r="A32" s="34"/>
      <c r="B32" s="9">
        <v>60</v>
      </c>
      <c r="C32" s="12">
        <v>68.844317479426238</v>
      </c>
      <c r="D32" s="12">
        <v>68.204317479426237</v>
      </c>
      <c r="E32" s="12">
        <v>68.754317479426234</v>
      </c>
      <c r="F32" s="12">
        <v>70.354317479426243</v>
      </c>
      <c r="G32" s="12">
        <v>70.734317479426238</v>
      </c>
      <c r="H32" s="12">
        <v>70.954317479426237</v>
      </c>
      <c r="I32" s="12">
        <v>70.244317479426229</v>
      </c>
      <c r="J32" s="12">
        <v>70.164317479426231</v>
      </c>
      <c r="K32" s="12">
        <v>69.744317479426229</v>
      </c>
      <c r="L32" s="12">
        <v>70.204317479426237</v>
      </c>
      <c r="M32" s="12">
        <v>70.264317479426239</v>
      </c>
      <c r="N32" s="12">
        <v>68.534317479426235</v>
      </c>
      <c r="O32" s="12">
        <v>69.804317479426231</v>
      </c>
      <c r="P32" s="12">
        <v>69.894317479426235</v>
      </c>
      <c r="Q32" s="12">
        <v>67.584317479426232</v>
      </c>
      <c r="R32" s="12">
        <v>69.88431747942623</v>
      </c>
      <c r="S32" s="12">
        <v>69.444317479426232</v>
      </c>
      <c r="T32" s="12">
        <v>70.534317479426235</v>
      </c>
      <c r="U32" s="12">
        <v>70.144317479426235</v>
      </c>
      <c r="V32" s="12">
        <v>68.604317479426243</v>
      </c>
      <c r="W32" s="12">
        <v>69.054317479426231</v>
      </c>
      <c r="X32" s="12">
        <v>68.614317479426234</v>
      </c>
      <c r="Y32" s="12">
        <v>68.924317479426236</v>
      </c>
      <c r="Z32" s="12">
        <v>69.994317479426229</v>
      </c>
      <c r="AB32" s="17">
        <f t="shared" si="9"/>
        <v>70.954317479426237</v>
      </c>
      <c r="AC32" s="18">
        <f t="shared" si="10"/>
        <v>67.584317479426232</v>
      </c>
      <c r="AD32" s="19">
        <f t="shared" si="11"/>
        <v>3.3700000000000045</v>
      </c>
    </row>
    <row r="33" spans="1:30" ht="15" thickBot="1" x14ac:dyDescent="0.25">
      <c r="A33" s="34"/>
      <c r="B33" s="9">
        <v>70</v>
      </c>
      <c r="C33" s="12">
        <v>65.52431747942623</v>
      </c>
      <c r="D33" s="12">
        <v>66.064317479426236</v>
      </c>
      <c r="E33" s="12">
        <v>66.63431747942623</v>
      </c>
      <c r="F33" s="12">
        <v>67.754317479426234</v>
      </c>
      <c r="G33" s="12">
        <v>68.414317479426231</v>
      </c>
      <c r="H33" s="12">
        <v>69.234317479426238</v>
      </c>
      <c r="I33" s="12">
        <v>68.734317479426238</v>
      </c>
      <c r="J33" s="12">
        <v>68.314317479426236</v>
      </c>
      <c r="K33" s="12">
        <v>67.374317479426239</v>
      </c>
      <c r="L33" s="12">
        <v>68.664317479426231</v>
      </c>
      <c r="M33" s="12">
        <v>68.474317479426233</v>
      </c>
      <c r="N33" s="12">
        <v>65.574317479426242</v>
      </c>
      <c r="O33" s="12">
        <v>68.574317479426242</v>
      </c>
      <c r="P33" s="12">
        <v>68.564317479426236</v>
      </c>
      <c r="Q33" s="12">
        <v>68.184317479426241</v>
      </c>
      <c r="R33" s="12">
        <v>67.804317479426231</v>
      </c>
      <c r="S33" s="12">
        <v>67.754317479426234</v>
      </c>
      <c r="T33" s="12">
        <v>68.65431747942624</v>
      </c>
      <c r="U33" s="12">
        <v>68.644317479426235</v>
      </c>
      <c r="V33" s="12">
        <v>67.264317479426239</v>
      </c>
      <c r="W33" s="12">
        <v>66.234317479426238</v>
      </c>
      <c r="X33" s="12">
        <v>66.924317479426236</v>
      </c>
      <c r="Y33" s="12">
        <v>66.54431747942624</v>
      </c>
      <c r="Z33" s="12">
        <v>68.02431747942623</v>
      </c>
      <c r="AB33" s="20">
        <f t="shared" si="9"/>
        <v>69.234317479426238</v>
      </c>
      <c r="AC33" s="21">
        <f t="shared" si="10"/>
        <v>65.52431747942623</v>
      </c>
      <c r="AD33" s="22">
        <f t="shared" si="11"/>
        <v>3.710000000000008</v>
      </c>
    </row>
  </sheetData>
  <mergeCells count="8">
    <mergeCell ref="O1:Q1"/>
    <mergeCell ref="A19:A25"/>
    <mergeCell ref="A27:A33"/>
    <mergeCell ref="A3:A9"/>
    <mergeCell ref="A1:C1"/>
    <mergeCell ref="E1:G1"/>
    <mergeCell ref="A11:A17"/>
    <mergeCell ref="I1:M1"/>
  </mergeCells>
  <phoneticPr fontId="2" type="noConversion"/>
  <pageMargins left="0.7" right="0.7" top="0.75" bottom="0.75" header="0.3" footer="0.3"/>
  <pageSetup paperSize="9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接收GT</vt:lpstr>
      <vt:lpstr>接收增益</vt:lpstr>
      <vt:lpstr>发射EIRP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2025-05-31T09:20:56Z</dcterms:modified>
</cp:coreProperties>
</file>