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接收增益" sheetId="1" r:id="rId1"/>
    <sheet name="发射EIR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0" i="1" l="1"/>
  <c r="AB30" i="1"/>
  <c r="AC29" i="1"/>
  <c r="AB38" i="1"/>
  <c r="AC37" i="1"/>
  <c r="AC45" i="1"/>
  <c r="AC54" i="1"/>
  <c r="AC53" i="1"/>
  <c r="AC62" i="1"/>
  <c r="AB61" i="1"/>
  <c r="AC46" i="1"/>
  <c r="AB46" i="1"/>
  <c r="AC38" i="1"/>
  <c r="AC26" i="1"/>
  <c r="AB26" i="1"/>
  <c r="AD26" i="1" s="1"/>
  <c r="AC25" i="1"/>
  <c r="AB25" i="1"/>
  <c r="AD25" i="1" s="1"/>
  <c r="AC24" i="1"/>
  <c r="AD24" i="1" s="1"/>
  <c r="AB24" i="1"/>
  <c r="AC23" i="1"/>
  <c r="AD23" i="1" s="1"/>
  <c r="AB23" i="1"/>
  <c r="AC22" i="1"/>
  <c r="AB22" i="1"/>
  <c r="AD22" i="1" s="1"/>
  <c r="AC21" i="1"/>
  <c r="AB21" i="1"/>
  <c r="AD21" i="1" s="1"/>
  <c r="AC18" i="1"/>
  <c r="AB18" i="1"/>
  <c r="AD18" i="1" s="1"/>
  <c r="AD17" i="1"/>
  <c r="AC17" i="1"/>
  <c r="AB17" i="1"/>
  <c r="AC16" i="1"/>
  <c r="AB16" i="1"/>
  <c r="AD16" i="1" s="1"/>
  <c r="AC15" i="1"/>
  <c r="AB15" i="1"/>
  <c r="AD15" i="1" s="1"/>
  <c r="AC14" i="1"/>
  <c r="AB14" i="1"/>
  <c r="AD14" i="1" s="1"/>
  <c r="AC13" i="1"/>
  <c r="AB13" i="1"/>
  <c r="AD13" i="1" s="1"/>
  <c r="AC10" i="1"/>
  <c r="AD10" i="1" s="1"/>
  <c r="AB10" i="1"/>
  <c r="AD9" i="1"/>
  <c r="AC9" i="1"/>
  <c r="AB9" i="1"/>
  <c r="AD8" i="1"/>
  <c r="AC8" i="1"/>
  <c r="AB8" i="1"/>
  <c r="AC7" i="1"/>
  <c r="AB7" i="1"/>
  <c r="AD7" i="1" s="1"/>
  <c r="AC6" i="1"/>
  <c r="AB6" i="1"/>
  <c r="AD6" i="1" s="1"/>
  <c r="AC5" i="1"/>
  <c r="AB5" i="1"/>
  <c r="AD5" i="1" s="1"/>
  <c r="AD30" i="1" l="1"/>
  <c r="AB29" i="1"/>
  <c r="AD29" i="1" s="1"/>
  <c r="AD38" i="1"/>
  <c r="AB37" i="1"/>
  <c r="AD37" i="1" s="1"/>
  <c r="AD46" i="1"/>
  <c r="AB45" i="1"/>
  <c r="AD45" i="1" s="1"/>
  <c r="AB53" i="1"/>
  <c r="AD53" i="1" s="1"/>
  <c r="AB54" i="1"/>
  <c r="AD54" i="1" s="1"/>
  <c r="AC61" i="1"/>
  <c r="AD61" i="1" s="1"/>
  <c r="AB62" i="1"/>
  <c r="AD62" i="1" s="1"/>
  <c r="AC33" i="1" l="1"/>
  <c r="AB33" i="1"/>
  <c r="AD33" i="1" s="1"/>
  <c r="AC31" i="1"/>
  <c r="AB31" i="1"/>
  <c r="AD31" i="1" s="1"/>
  <c r="AC32" i="1"/>
  <c r="AB32" i="1"/>
  <c r="AB34" i="1"/>
  <c r="AC34" i="1"/>
  <c r="AB41" i="1"/>
  <c r="AC41" i="1"/>
  <c r="AC40" i="1"/>
  <c r="AB40" i="1"/>
  <c r="AD40" i="1" s="1"/>
  <c r="AC39" i="1"/>
  <c r="AB39" i="1"/>
  <c r="AD39" i="1" s="1"/>
  <c r="AC42" i="1"/>
  <c r="AB42" i="1"/>
  <c r="AD42" i="1" s="1"/>
  <c r="AC50" i="1"/>
  <c r="AB50" i="1"/>
  <c r="AD50" i="1" s="1"/>
  <c r="AC49" i="1"/>
  <c r="AB49" i="1"/>
  <c r="AD49" i="1" s="1"/>
  <c r="AC47" i="1"/>
  <c r="AB47" i="1"/>
  <c r="AD47" i="1" s="1"/>
  <c r="AC48" i="1"/>
  <c r="AB48" i="1"/>
  <c r="AD48" i="1" s="1"/>
  <c r="AC58" i="1"/>
  <c r="AB58" i="1"/>
  <c r="AD58" i="1" s="1"/>
  <c r="AC56" i="1"/>
  <c r="AB56" i="1"/>
  <c r="AD56" i="1" s="1"/>
  <c r="AC57" i="1"/>
  <c r="AB57" i="1"/>
  <c r="AD57" i="1" s="1"/>
  <c r="AC55" i="1"/>
  <c r="AB55" i="1"/>
  <c r="AD55" i="1" s="1"/>
  <c r="AC65" i="1"/>
  <c r="AB65" i="1"/>
  <c r="AC66" i="1"/>
  <c r="AB66" i="1"/>
  <c r="AD66" i="1" s="1"/>
  <c r="AC63" i="1"/>
  <c r="AB63" i="1"/>
  <c r="AD63" i="1" s="1"/>
  <c r="AC64" i="1"/>
  <c r="AB64" i="1"/>
  <c r="AD64" i="1" s="1"/>
  <c r="AD34" i="1" l="1"/>
  <c r="AD32" i="1"/>
  <c r="AD41" i="1"/>
  <c r="AD65" i="1"/>
</calcChain>
</file>

<file path=xl/sharedStrings.xml><?xml version="1.0" encoding="utf-8"?>
<sst xmlns="http://schemas.openxmlformats.org/spreadsheetml/2006/main" count="392" uniqueCount="54">
  <si>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</si>
  <si>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</si>
  <si>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</si>
  <si>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</si>
  <si>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</si>
  <si>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</si>
  <si>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</si>
  <si>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</si>
  <si>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</si>
  <si>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</si>
  <si>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</si>
  <si>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</si>
  <si>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</si>
  <si>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</si>
  <si>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</si>
  <si>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</si>
  <si>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</si>
  <si>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</si>
  <si>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</si>
  <si>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</si>
  <si>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</si>
  <si>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</si>
  <si>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</si>
  <si>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</si>
  <si>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</si>
  <si>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</si>
  <si>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</si>
  <si>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</si>
  <si>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</si>
  <si>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</si>
  <si>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</si>
  <si>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</si>
  <si>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</si>
  <si>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</si>
  <si>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</si>
  <si>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</si>
  <si>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</si>
  <si>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</si>
  <si>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</si>
  <si>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</si>
  <si>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</si>
  <si>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BDC_RF衰减28dB</t>
    <phoneticPr fontId="0" type="noConversion"/>
  </si>
  <si>
    <t>BDC_IF衰减20dB</t>
    <phoneticPr fontId="0" type="noConversion"/>
  </si>
  <si>
    <t>Rx阵面无衰减</t>
    <phoneticPr fontId="0" type="noConversion"/>
  </si>
  <si>
    <t>BUC_RF无衰减，同轴衰减10dB</t>
    <phoneticPr fontId="0" type="noConversion"/>
  </si>
  <si>
    <t>BUC_IF衰减24dB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</si>
  <si>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</si>
  <si>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</si>
  <si>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</si>
  <si>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</si>
  <si>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</si>
  <si>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MAX</t>
    <phoneticPr fontId="0" type="noConversion"/>
  </si>
  <si>
    <t>MIN</t>
    <phoneticPr fontId="0" type="noConversion"/>
  </si>
  <si>
    <t>DELTA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</si>
</sst>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"/>
  <sheetViews>
    <sheetView tabSelected="1" workbookViewId="0">
      <selection activeCell="N41" sqref="N41"/>
    </sheetView>
  </sheetViews>
  <sheetFormatPr defaultRowHeight="15"/>
  <cols>
    <col min="1" max="1" width="10.140625" bestFit="1" customWidth="1"/>
    <col min="2" max="2" width="10.42578125" bestFit="1" customWidth="1"/>
    <col min="3" max="9" width="6" bestFit="1" customWidth="1"/>
    <col min="10" max="26" width="7" bestFit="1" customWidth="1"/>
  </cols>
  <sheetData>
    <row r="1" spans="1:30" ht="15.75" thickBot="1">
      <c r="A1" s="15" t="s">
        <v>39</v>
      </c>
      <c r="B1" s="16"/>
      <c r="C1" s="16"/>
      <c r="D1" s="7">
        <v>1</v>
      </c>
      <c r="E1" s="12" t="s">
        <v>40</v>
      </c>
      <c r="F1" s="12"/>
      <c r="G1" s="12"/>
      <c r="H1" s="7">
        <v>2</v>
      </c>
      <c r="I1" s="12" t="s">
        <v>41</v>
      </c>
      <c r="J1" s="12"/>
      <c r="K1" s="12"/>
      <c r="L1" s="7">
        <v>3</v>
      </c>
      <c r="M1" s="12" t="s">
        <v>42</v>
      </c>
      <c r="N1" s="12"/>
      <c r="O1" s="13"/>
    </row>
    <row r="2" spans="1:30">
      <c r="A2" s="6"/>
      <c r="B2" s="6"/>
      <c r="C2" s="6"/>
    </row>
    <row r="3" spans="1:30" ht="15.75" thickBot="1"/>
    <row r="4" spans="1:30">
      <c r="A4" s="17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9" t="s">
        <v>51</v>
      </c>
      <c r="AC4" s="20" t="s">
        <v>52</v>
      </c>
      <c r="AD4" s="21" t="s">
        <v>53</v>
      </c>
    </row>
    <row r="5" spans="1:30">
      <c r="A5" s="17"/>
      <c r="B5" s="3" t="s">
        <v>19</v>
      </c>
      <c r="C5" s="4">
        <v>61.373529292771494</v>
      </c>
      <c r="D5" s="4">
        <v>61.513529292771494</v>
      </c>
      <c r="E5" s="4">
        <v>61.573529292771497</v>
      </c>
      <c r="F5" s="4">
        <v>61.813529292771491</v>
      </c>
      <c r="G5" s="4">
        <v>61.993529292771491</v>
      </c>
      <c r="H5" s="4">
        <v>61.183529292771496</v>
      </c>
      <c r="I5" s="4">
        <v>61.423529292771491</v>
      </c>
      <c r="J5" s="4">
        <v>61.423529292771491</v>
      </c>
      <c r="K5" s="4">
        <v>61.483529292771493</v>
      </c>
      <c r="L5" s="4">
        <v>61.503529292771489</v>
      </c>
      <c r="M5" s="4">
        <v>61.663529292771493</v>
      </c>
      <c r="N5" s="4">
        <v>61.573529292771497</v>
      </c>
      <c r="O5" s="4">
        <v>61.373529292771494</v>
      </c>
      <c r="P5" s="4">
        <v>61.513529292771494</v>
      </c>
      <c r="Q5" s="4">
        <v>61.573529292771497</v>
      </c>
      <c r="R5" s="4">
        <v>61.813529292771491</v>
      </c>
      <c r="S5" s="4">
        <v>61.993529292771491</v>
      </c>
      <c r="T5" s="4">
        <v>61.183529292771496</v>
      </c>
      <c r="U5" s="4">
        <v>61.423529292771491</v>
      </c>
      <c r="V5" s="4">
        <v>61.423529292771491</v>
      </c>
      <c r="W5" s="4">
        <v>61.483529292771493</v>
      </c>
      <c r="X5" s="4">
        <v>61.503529292771489</v>
      </c>
      <c r="Y5" s="4">
        <v>61.663529292771493</v>
      </c>
      <c r="Z5" s="4">
        <v>61.573529292771497</v>
      </c>
      <c r="AB5" s="22">
        <f>MAX(C5:Z5)</f>
        <v>61.993529292771491</v>
      </c>
      <c r="AC5" s="23">
        <f>MIN(C5:Z5)</f>
        <v>61.183529292771496</v>
      </c>
      <c r="AD5" s="24">
        <f t="shared" ref="AD5:AD10" si="0">AB5-AC5</f>
        <v>0.80999999999999517</v>
      </c>
    </row>
    <row r="6" spans="1:30">
      <c r="A6" s="17"/>
      <c r="B6" s="3" t="s">
        <v>20</v>
      </c>
      <c r="C6" s="4">
        <v>62.243529292771491</v>
      </c>
      <c r="D6" s="4">
        <v>62.343529292771493</v>
      </c>
      <c r="E6" s="4">
        <v>61.89352929277149</v>
      </c>
      <c r="F6" s="4">
        <v>60.89352929277149</v>
      </c>
      <c r="G6" s="4">
        <v>60.803529292771493</v>
      </c>
      <c r="H6" s="4">
        <v>61.113529292771489</v>
      </c>
      <c r="I6" s="4">
        <v>61.373529292771494</v>
      </c>
      <c r="J6" s="4">
        <v>61.413529292771493</v>
      </c>
      <c r="K6" s="4">
        <v>61.593529292771493</v>
      </c>
      <c r="L6" s="4">
        <v>61.733529292771493</v>
      </c>
      <c r="M6" s="4">
        <v>61.933529292771496</v>
      </c>
      <c r="N6" s="4">
        <v>61.683529292771496</v>
      </c>
      <c r="O6" s="4">
        <v>61.593529292771493</v>
      </c>
      <c r="P6" s="4">
        <v>61.723529292771488</v>
      </c>
      <c r="Q6" s="4">
        <v>61.773529292771492</v>
      </c>
      <c r="R6" s="4">
        <v>60.593529292771493</v>
      </c>
      <c r="S6" s="4">
        <v>61.003529292771489</v>
      </c>
      <c r="T6" s="4">
        <v>61.683529292771496</v>
      </c>
      <c r="U6" s="4">
        <v>61.623529292771494</v>
      </c>
      <c r="V6" s="4">
        <v>61.03352929277149</v>
      </c>
      <c r="W6" s="4">
        <v>61.443529292771494</v>
      </c>
      <c r="X6" s="4">
        <v>61.933529292771496</v>
      </c>
      <c r="Y6" s="4">
        <v>62.373529292771494</v>
      </c>
      <c r="Z6" s="4">
        <v>62.353529292771491</v>
      </c>
      <c r="AB6" s="22">
        <f t="shared" ref="AB6:AB10" si="1">MAX(C6:Z6)</f>
        <v>62.373529292771494</v>
      </c>
      <c r="AC6" s="23">
        <f t="shared" ref="AC6:AC10" si="2">MIN(C6:Z6)</f>
        <v>60.593529292771493</v>
      </c>
      <c r="AD6" s="24">
        <f t="shared" si="0"/>
        <v>1.7800000000000011</v>
      </c>
    </row>
    <row r="7" spans="1:30">
      <c r="A7" s="17"/>
      <c r="B7" s="3" t="s">
        <v>21</v>
      </c>
      <c r="C7" s="4">
        <v>61.683529292771496</v>
      </c>
      <c r="D7" s="4">
        <v>61.823529292771497</v>
      </c>
      <c r="E7" s="4">
        <v>61.913529292771493</v>
      </c>
      <c r="F7" s="4">
        <v>61.513529292771494</v>
      </c>
      <c r="G7" s="4">
        <v>61.28352929277149</v>
      </c>
      <c r="H7" s="4">
        <v>61.013529292771494</v>
      </c>
      <c r="I7" s="4">
        <v>60.993529292771491</v>
      </c>
      <c r="J7" s="4">
        <v>61.333529292771487</v>
      </c>
      <c r="K7" s="4">
        <v>61.013529292771494</v>
      </c>
      <c r="L7" s="4">
        <v>61.343529292771493</v>
      </c>
      <c r="M7" s="4">
        <v>61.553529292771493</v>
      </c>
      <c r="N7" s="4">
        <v>62.273529292771492</v>
      </c>
      <c r="O7" s="4">
        <v>62.503529292771489</v>
      </c>
      <c r="P7" s="4">
        <v>62.433529292771496</v>
      </c>
      <c r="Q7" s="4">
        <v>61.773529292771492</v>
      </c>
      <c r="R7" s="4">
        <v>60.703529292771492</v>
      </c>
      <c r="S7" s="4">
        <v>60.523529292771492</v>
      </c>
      <c r="T7" s="4">
        <v>61.483529292771493</v>
      </c>
      <c r="U7" s="4">
        <v>61.693529292771494</v>
      </c>
      <c r="V7" s="4">
        <v>61.293529292771495</v>
      </c>
      <c r="W7" s="4">
        <v>61.443529292771494</v>
      </c>
      <c r="X7" s="4">
        <v>61.413529292771493</v>
      </c>
      <c r="Y7" s="4">
        <v>61.28352929277149</v>
      </c>
      <c r="Z7" s="4">
        <v>61.403529292771495</v>
      </c>
      <c r="AB7" s="22">
        <f t="shared" si="1"/>
        <v>62.503529292771489</v>
      </c>
      <c r="AC7" s="23">
        <f t="shared" si="2"/>
        <v>60.523529292771492</v>
      </c>
      <c r="AD7" s="24">
        <f t="shared" si="0"/>
        <v>1.9799999999999969</v>
      </c>
    </row>
    <row r="8" spans="1:30">
      <c r="A8" s="17"/>
      <c r="B8" s="3" t="s">
        <v>22</v>
      </c>
      <c r="C8" s="4">
        <v>60.323529292771497</v>
      </c>
      <c r="D8" s="4">
        <v>60.873529292771494</v>
      </c>
      <c r="E8" s="4">
        <v>61.403529292771495</v>
      </c>
      <c r="F8" s="4">
        <v>60.773529292771492</v>
      </c>
      <c r="G8" s="4">
        <v>60.983529292771493</v>
      </c>
      <c r="H8" s="4">
        <v>60.363529292771489</v>
      </c>
      <c r="I8" s="4">
        <v>60.413529292771493</v>
      </c>
      <c r="J8" s="4">
        <v>60.073529292771497</v>
      </c>
      <c r="K8" s="4">
        <v>60.843529292771493</v>
      </c>
      <c r="L8" s="4">
        <v>60.39352929277149</v>
      </c>
      <c r="M8" s="4">
        <v>60.28352929277149</v>
      </c>
      <c r="N8" s="4">
        <v>60.633529292771492</v>
      </c>
      <c r="O8" s="4">
        <v>60.503529292771489</v>
      </c>
      <c r="P8" s="4">
        <v>60.813529292771491</v>
      </c>
      <c r="Q8" s="4">
        <v>60.523529292771492</v>
      </c>
      <c r="R8" s="4">
        <v>60.943529292771494</v>
      </c>
      <c r="S8" s="4">
        <v>60.633529292771492</v>
      </c>
      <c r="T8" s="4">
        <v>60.203529292771492</v>
      </c>
      <c r="U8" s="4">
        <v>61.093529292771493</v>
      </c>
      <c r="V8" s="4">
        <v>60.53352929277149</v>
      </c>
      <c r="W8" s="4">
        <v>60.433529292771496</v>
      </c>
      <c r="X8" s="4">
        <v>60.53352929277149</v>
      </c>
      <c r="Y8" s="4">
        <v>61.153529292771495</v>
      </c>
      <c r="Z8" s="4">
        <v>61.03352929277149</v>
      </c>
      <c r="AB8" s="22">
        <f t="shared" si="1"/>
        <v>61.403529292771495</v>
      </c>
      <c r="AC8" s="23">
        <f t="shared" si="2"/>
        <v>60.073529292771497</v>
      </c>
      <c r="AD8" s="24">
        <f t="shared" si="0"/>
        <v>1.3299999999999983</v>
      </c>
    </row>
    <row r="9" spans="1:30">
      <c r="A9" s="17"/>
      <c r="B9" s="3" t="s">
        <v>23</v>
      </c>
      <c r="C9" s="4">
        <v>58.623529292771494</v>
      </c>
      <c r="D9" s="4">
        <v>58.943529292771494</v>
      </c>
      <c r="E9" s="4">
        <v>59.073529292771497</v>
      </c>
      <c r="F9" s="4">
        <v>59.39352929277149</v>
      </c>
      <c r="G9" s="4">
        <v>59.053529292771493</v>
      </c>
      <c r="H9" s="4">
        <v>58.923529292771491</v>
      </c>
      <c r="I9" s="4">
        <v>58.813529292771491</v>
      </c>
      <c r="J9" s="4">
        <v>58.463529292771497</v>
      </c>
      <c r="K9" s="4">
        <v>58.823529292771497</v>
      </c>
      <c r="L9" s="4">
        <v>59.513529292771494</v>
      </c>
      <c r="M9" s="4">
        <v>59.273529292771492</v>
      </c>
      <c r="N9" s="4">
        <v>59.153529292771495</v>
      </c>
      <c r="O9" s="4">
        <v>58.493529292771491</v>
      </c>
      <c r="P9" s="4">
        <v>59.403529292771495</v>
      </c>
      <c r="Q9" s="4">
        <v>59.133529292771492</v>
      </c>
      <c r="R9" s="4">
        <v>58.53352929277149</v>
      </c>
      <c r="S9" s="4">
        <v>59.28352929277149</v>
      </c>
      <c r="T9" s="4">
        <v>58.583529292771487</v>
      </c>
      <c r="U9" s="4">
        <v>59.163529292771493</v>
      </c>
      <c r="V9" s="4">
        <v>59.003529292771489</v>
      </c>
      <c r="W9" s="4">
        <v>58.873529292771494</v>
      </c>
      <c r="X9" s="4">
        <v>60.14352929277149</v>
      </c>
      <c r="Y9" s="4">
        <v>59.003529292771489</v>
      </c>
      <c r="Z9" s="4">
        <v>58.983529292771493</v>
      </c>
      <c r="AB9" s="22">
        <f t="shared" si="1"/>
        <v>60.14352929277149</v>
      </c>
      <c r="AC9" s="23">
        <f t="shared" si="2"/>
        <v>58.463529292771497</v>
      </c>
      <c r="AD9" s="24">
        <f t="shared" si="0"/>
        <v>1.6799999999999926</v>
      </c>
    </row>
    <row r="10" spans="1:30" ht="15.75" thickBot="1">
      <c r="A10" s="17"/>
      <c r="B10" s="3" t="s">
        <v>24</v>
      </c>
      <c r="C10" s="4">
        <v>57.103529292771491</v>
      </c>
      <c r="D10" s="4">
        <v>57.333529292771487</v>
      </c>
      <c r="E10" s="4">
        <v>57.323529292771497</v>
      </c>
      <c r="F10" s="4">
        <v>57.563529292771491</v>
      </c>
      <c r="G10" s="4">
        <v>57.623529292771494</v>
      </c>
      <c r="H10" s="4">
        <v>57.453529292771492</v>
      </c>
      <c r="I10" s="4">
        <v>57.053529292771493</v>
      </c>
      <c r="J10" s="4">
        <v>56.503529292771489</v>
      </c>
      <c r="K10" s="4">
        <v>56.993529292771491</v>
      </c>
      <c r="L10" s="4">
        <v>57.613529292771489</v>
      </c>
      <c r="M10" s="4">
        <v>57.53352929277149</v>
      </c>
      <c r="N10" s="4">
        <v>57.28352929277149</v>
      </c>
      <c r="O10" s="4">
        <v>57.273529292771492</v>
      </c>
      <c r="P10" s="4">
        <v>57.223529292771488</v>
      </c>
      <c r="Q10" s="4">
        <v>57.39352929277149</v>
      </c>
      <c r="R10" s="4">
        <v>56.233529292771493</v>
      </c>
      <c r="S10" s="4">
        <v>57.133529292771492</v>
      </c>
      <c r="T10" s="4">
        <v>56.493529292771491</v>
      </c>
      <c r="U10" s="4">
        <v>57.213529292771497</v>
      </c>
      <c r="V10" s="4">
        <v>56.463529292771497</v>
      </c>
      <c r="W10" s="4">
        <v>57.093529292771493</v>
      </c>
      <c r="X10" s="4">
        <v>57.953529292771492</v>
      </c>
      <c r="Y10" s="4">
        <v>57.583529292771487</v>
      </c>
      <c r="Z10" s="4">
        <v>57.273529292771492</v>
      </c>
      <c r="AB10" s="25">
        <f t="shared" si="1"/>
        <v>57.953529292771492</v>
      </c>
      <c r="AC10" s="26">
        <f t="shared" si="2"/>
        <v>56.233529292771493</v>
      </c>
      <c r="AD10" s="27">
        <f t="shared" si="0"/>
        <v>1.7199999999999989</v>
      </c>
    </row>
    <row r="11" spans="1:30" ht="15.75" thickBo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>
      <c r="A12" s="14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9" t="s">
        <v>51</v>
      </c>
      <c r="AC12" s="20" t="s">
        <v>52</v>
      </c>
      <c r="AD12" s="21" t="s">
        <v>53</v>
      </c>
    </row>
    <row r="13" spans="1:30">
      <c r="A13" s="14"/>
      <c r="B13" s="3" t="s">
        <v>19</v>
      </c>
      <c r="C13" s="4">
        <v>61.728384691644884</v>
      </c>
      <c r="D13" s="4">
        <v>61.698384691644883</v>
      </c>
      <c r="E13" s="4">
        <v>61.608384691644886</v>
      </c>
      <c r="F13" s="4">
        <v>61.478384691644884</v>
      </c>
      <c r="G13" s="4">
        <v>61.458384691644881</v>
      </c>
      <c r="H13" s="4">
        <v>61.848384691644881</v>
      </c>
      <c r="I13" s="4">
        <v>62.238384691644882</v>
      </c>
      <c r="J13" s="4">
        <v>61.978384691644884</v>
      </c>
      <c r="K13" s="4">
        <v>62.368384691644884</v>
      </c>
      <c r="L13" s="4">
        <v>62.38838469164488</v>
      </c>
      <c r="M13" s="4">
        <v>62.098384691644881</v>
      </c>
      <c r="N13" s="4">
        <v>61.978384691644884</v>
      </c>
      <c r="O13" s="4">
        <v>61.728384691644884</v>
      </c>
      <c r="P13" s="4">
        <v>61.698384691644883</v>
      </c>
      <c r="Q13" s="4">
        <v>61.608384691644886</v>
      </c>
      <c r="R13" s="4">
        <v>61.478384691644884</v>
      </c>
      <c r="S13" s="4">
        <v>61.458384691644881</v>
      </c>
      <c r="T13" s="4">
        <v>61.848384691644881</v>
      </c>
      <c r="U13" s="4">
        <v>62.238384691644882</v>
      </c>
      <c r="V13" s="4">
        <v>61.978384691644884</v>
      </c>
      <c r="W13" s="4">
        <v>62.368384691644884</v>
      </c>
      <c r="X13" s="4">
        <v>62.38838469164488</v>
      </c>
      <c r="Y13" s="4">
        <v>62.098384691644881</v>
      </c>
      <c r="Z13" s="4">
        <v>61.978384691644884</v>
      </c>
      <c r="AB13" s="22">
        <f>MAX(C13:Z13)</f>
        <v>62.38838469164488</v>
      </c>
      <c r="AC13" s="23">
        <f>MIN(C13:Z13)</f>
        <v>61.458384691644881</v>
      </c>
      <c r="AD13" s="24">
        <f t="shared" ref="AD13:AD18" si="3">AB13-AC13</f>
        <v>0.92999999999999972</v>
      </c>
    </row>
    <row r="14" spans="1:30">
      <c r="A14" s="14"/>
      <c r="B14" s="3" t="s">
        <v>20</v>
      </c>
      <c r="C14" s="4">
        <v>61.508384691644878</v>
      </c>
      <c r="D14" s="4">
        <v>61.458384691644881</v>
      </c>
      <c r="E14" s="4">
        <v>61.38838469164488</v>
      </c>
      <c r="F14" s="4">
        <v>61.338384691644883</v>
      </c>
      <c r="G14" s="4">
        <v>61.408384691644883</v>
      </c>
      <c r="H14" s="4">
        <v>61.758384691644878</v>
      </c>
      <c r="I14" s="4">
        <v>61.738384691644882</v>
      </c>
      <c r="J14" s="4">
        <v>61.018384691644883</v>
      </c>
      <c r="K14" s="4">
        <v>61.448384691644883</v>
      </c>
      <c r="L14" s="4">
        <v>61.56838469164488</v>
      </c>
      <c r="M14" s="4">
        <v>61.558384691644882</v>
      </c>
      <c r="N14" s="4">
        <v>61.548384691644884</v>
      </c>
      <c r="O14" s="4">
        <v>61.678384691644879</v>
      </c>
      <c r="P14" s="4">
        <v>61.678384691644879</v>
      </c>
      <c r="Q14" s="4">
        <v>61.148384691644878</v>
      </c>
      <c r="R14" s="4">
        <v>61.128384691644882</v>
      </c>
      <c r="S14" s="4">
        <v>61.598384691644881</v>
      </c>
      <c r="T14" s="4">
        <v>61.728384691644884</v>
      </c>
      <c r="U14" s="4">
        <v>61.88838469164488</v>
      </c>
      <c r="V14" s="4">
        <v>61.608384691644886</v>
      </c>
      <c r="W14" s="4">
        <v>61.738384691644882</v>
      </c>
      <c r="X14" s="4">
        <v>61.118384691644877</v>
      </c>
      <c r="Y14" s="4">
        <v>61.798384691644884</v>
      </c>
      <c r="Z14" s="4">
        <v>61.508384691644878</v>
      </c>
      <c r="AB14" s="22">
        <f t="shared" ref="AB14:AB18" si="4">MAX(C14:Z14)</f>
        <v>61.88838469164488</v>
      </c>
      <c r="AC14" s="23">
        <f t="shared" ref="AC14:AC18" si="5">MIN(C14:Z14)</f>
        <v>61.018384691644883</v>
      </c>
      <c r="AD14" s="24">
        <f t="shared" si="3"/>
        <v>0.86999999999999744</v>
      </c>
    </row>
    <row r="15" spans="1:30">
      <c r="A15" s="14"/>
      <c r="B15" s="3" t="s">
        <v>21</v>
      </c>
      <c r="C15" s="4">
        <v>61.558384691644882</v>
      </c>
      <c r="D15" s="4">
        <v>61.718384691644886</v>
      </c>
      <c r="E15" s="4">
        <v>61.298384691644884</v>
      </c>
      <c r="F15" s="4">
        <v>60.728384691644877</v>
      </c>
      <c r="G15" s="4">
        <v>60.338384691644883</v>
      </c>
      <c r="H15" s="4">
        <v>60.658384691644883</v>
      </c>
      <c r="I15" s="4">
        <v>60.978384691644877</v>
      </c>
      <c r="J15" s="4">
        <v>60.578384691644885</v>
      </c>
      <c r="K15" s="4">
        <v>60.698384691644883</v>
      </c>
      <c r="L15" s="4">
        <v>60.758384691644878</v>
      </c>
      <c r="M15" s="4">
        <v>60.628384691644882</v>
      </c>
      <c r="N15" s="4">
        <v>60.408384691644883</v>
      </c>
      <c r="O15" s="4">
        <v>60.13838469164488</v>
      </c>
      <c r="P15" s="4">
        <v>60.348384691644881</v>
      </c>
      <c r="Q15" s="4">
        <v>60.468384691644886</v>
      </c>
      <c r="R15" s="4">
        <v>60.608384691644886</v>
      </c>
      <c r="S15" s="4">
        <v>61.018384691644883</v>
      </c>
      <c r="T15" s="4">
        <v>60.858384691644886</v>
      </c>
      <c r="U15" s="4">
        <v>61.118384691644877</v>
      </c>
      <c r="V15" s="4">
        <v>60.778384691644881</v>
      </c>
      <c r="W15" s="4">
        <v>60.408384691644883</v>
      </c>
      <c r="X15" s="4">
        <v>60.588384691644883</v>
      </c>
      <c r="Y15" s="4">
        <v>61.328384691644885</v>
      </c>
      <c r="Z15" s="4">
        <v>61.718384691644886</v>
      </c>
      <c r="AB15" s="22">
        <f t="shared" si="4"/>
        <v>61.718384691644886</v>
      </c>
      <c r="AC15" s="23">
        <f t="shared" si="5"/>
        <v>60.13838469164488</v>
      </c>
      <c r="AD15" s="24">
        <f t="shared" si="3"/>
        <v>1.5800000000000054</v>
      </c>
    </row>
    <row r="16" spans="1:30">
      <c r="A16" s="14"/>
      <c r="B16" s="3" t="s">
        <v>22</v>
      </c>
      <c r="C16" s="4">
        <v>59.608384691644886</v>
      </c>
      <c r="D16" s="4">
        <v>59.598384691644881</v>
      </c>
      <c r="E16" s="4">
        <v>59.678384691644879</v>
      </c>
      <c r="F16" s="4">
        <v>60.368384691644877</v>
      </c>
      <c r="G16" s="4">
        <v>59.688384691644885</v>
      </c>
      <c r="H16" s="4">
        <v>59.558384691644882</v>
      </c>
      <c r="I16" s="4">
        <v>59.948384691644883</v>
      </c>
      <c r="J16" s="4">
        <v>59.648384691644878</v>
      </c>
      <c r="K16" s="4">
        <v>59.798384691644884</v>
      </c>
      <c r="L16" s="4">
        <v>59.88838469164488</v>
      </c>
      <c r="M16" s="4">
        <v>59.988384691644882</v>
      </c>
      <c r="N16" s="4">
        <v>59.788384691644879</v>
      </c>
      <c r="O16" s="4">
        <v>59.698384691644883</v>
      </c>
      <c r="P16" s="4">
        <v>59.798384691644884</v>
      </c>
      <c r="Q16" s="4">
        <v>59.808384691644882</v>
      </c>
      <c r="R16" s="4">
        <v>58.998384691644887</v>
      </c>
      <c r="S16" s="4">
        <v>59.548384691644884</v>
      </c>
      <c r="T16" s="4">
        <v>59.768384691644883</v>
      </c>
      <c r="U16" s="4">
        <v>60.468384691644886</v>
      </c>
      <c r="V16" s="4">
        <v>59.158384691644883</v>
      </c>
      <c r="W16" s="4">
        <v>59.928384691644879</v>
      </c>
      <c r="X16" s="4">
        <v>60.098384691644881</v>
      </c>
      <c r="Y16" s="4">
        <v>59.758384691644878</v>
      </c>
      <c r="Z16" s="4">
        <v>59.828384691644885</v>
      </c>
      <c r="AB16" s="22">
        <f t="shared" si="4"/>
        <v>60.468384691644886</v>
      </c>
      <c r="AC16" s="23">
        <f t="shared" si="5"/>
        <v>58.998384691644887</v>
      </c>
      <c r="AD16" s="24">
        <f t="shared" si="3"/>
        <v>1.4699999999999989</v>
      </c>
    </row>
    <row r="17" spans="1:30">
      <c r="A17" s="14"/>
      <c r="B17" s="3" t="s">
        <v>23</v>
      </c>
      <c r="C17" s="4">
        <v>57.628384691644882</v>
      </c>
      <c r="D17" s="4">
        <v>57.758384691644878</v>
      </c>
      <c r="E17" s="4">
        <v>57.38838469164488</v>
      </c>
      <c r="F17" s="4">
        <v>58.338384691644883</v>
      </c>
      <c r="G17" s="4">
        <v>58.248384691644887</v>
      </c>
      <c r="H17" s="4">
        <v>57.81838469164488</v>
      </c>
      <c r="I17" s="4">
        <v>58.338384691644883</v>
      </c>
      <c r="J17" s="4">
        <v>56.938384691644885</v>
      </c>
      <c r="K17" s="4">
        <v>58.368384691644877</v>
      </c>
      <c r="L17" s="4">
        <v>58.358384691644886</v>
      </c>
      <c r="M17" s="4">
        <v>57.928384691644879</v>
      </c>
      <c r="N17" s="4">
        <v>57.608384691644886</v>
      </c>
      <c r="O17" s="4">
        <v>57.38838469164488</v>
      </c>
      <c r="P17" s="4">
        <v>57.308384691644882</v>
      </c>
      <c r="Q17" s="4">
        <v>57.948384691644883</v>
      </c>
      <c r="R17" s="4">
        <v>58.028384691644881</v>
      </c>
      <c r="S17" s="4">
        <v>57.468384691644886</v>
      </c>
      <c r="T17" s="4">
        <v>57.868384691644877</v>
      </c>
      <c r="U17" s="4">
        <v>58.908384691644883</v>
      </c>
      <c r="V17" s="4">
        <v>57.718384691644886</v>
      </c>
      <c r="W17" s="4">
        <v>58.478384691644877</v>
      </c>
      <c r="X17" s="4">
        <v>58.358384691644886</v>
      </c>
      <c r="Y17" s="4">
        <v>58.738384691644882</v>
      </c>
      <c r="Z17" s="4">
        <v>58.308384691644882</v>
      </c>
      <c r="AB17" s="22">
        <f t="shared" si="4"/>
        <v>58.908384691644883</v>
      </c>
      <c r="AC17" s="23">
        <f t="shared" si="5"/>
        <v>56.938384691644885</v>
      </c>
      <c r="AD17" s="24">
        <f t="shared" si="3"/>
        <v>1.9699999999999989</v>
      </c>
    </row>
    <row r="18" spans="1:30" ht="15.75" thickBot="1">
      <c r="A18" s="14"/>
      <c r="B18" s="3" t="s">
        <v>24</v>
      </c>
      <c r="C18" s="4">
        <v>55.608384691644886</v>
      </c>
      <c r="D18" s="4">
        <v>55.768384691644883</v>
      </c>
      <c r="E18" s="4">
        <v>56.088384691644883</v>
      </c>
      <c r="F18" s="4">
        <v>56.578384691644885</v>
      </c>
      <c r="G18" s="4">
        <v>56.508384691644878</v>
      </c>
      <c r="H18" s="4">
        <v>56.208384691644881</v>
      </c>
      <c r="I18" s="4">
        <v>56.588384691644883</v>
      </c>
      <c r="J18" s="4">
        <v>56.348384691644881</v>
      </c>
      <c r="K18" s="4">
        <v>56.518384691644883</v>
      </c>
      <c r="L18" s="4">
        <v>56.668384691644881</v>
      </c>
      <c r="M18" s="4">
        <v>56.018384691644883</v>
      </c>
      <c r="N18" s="4">
        <v>56.188384691644885</v>
      </c>
      <c r="O18" s="4">
        <v>55.738384691644882</v>
      </c>
      <c r="P18" s="4">
        <v>55.81838469164488</v>
      </c>
      <c r="Q18" s="4">
        <v>55.708384691644881</v>
      </c>
      <c r="R18" s="4">
        <v>55.81838469164488</v>
      </c>
      <c r="S18" s="4">
        <v>55.418384691644881</v>
      </c>
      <c r="T18" s="4">
        <v>56.018384691644883</v>
      </c>
      <c r="U18" s="4">
        <v>56.418384691644881</v>
      </c>
      <c r="V18" s="4">
        <v>55.63838469164488</v>
      </c>
      <c r="W18" s="4">
        <v>56.468384691644886</v>
      </c>
      <c r="X18" s="4">
        <v>56.688384691644885</v>
      </c>
      <c r="Y18" s="4">
        <v>57.158384691644883</v>
      </c>
      <c r="Z18" s="4">
        <v>56.448384691644883</v>
      </c>
      <c r="AB18" s="25">
        <f t="shared" si="4"/>
        <v>57.158384691644883</v>
      </c>
      <c r="AC18" s="26">
        <f t="shared" si="5"/>
        <v>55.418384691644881</v>
      </c>
      <c r="AD18" s="27">
        <f t="shared" si="3"/>
        <v>1.740000000000002</v>
      </c>
    </row>
    <row r="19" spans="1:30" ht="15.75" thickBo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>
      <c r="A20" s="14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9" t="s">
        <v>51</v>
      </c>
      <c r="AC20" s="20" t="s">
        <v>52</v>
      </c>
      <c r="AD20" s="21" t="s">
        <v>53</v>
      </c>
    </row>
    <row r="21" spans="1:30">
      <c r="A21" s="14"/>
      <c r="B21" s="3" t="s">
        <v>19</v>
      </c>
      <c r="C21" s="4">
        <v>61.500981089561321</v>
      </c>
      <c r="D21" s="4">
        <v>61.560981089561324</v>
      </c>
      <c r="E21" s="4">
        <v>61.360981089561321</v>
      </c>
      <c r="F21" s="4">
        <v>61.180981089561328</v>
      </c>
      <c r="G21" s="4">
        <v>61.600981089561323</v>
      </c>
      <c r="H21" s="4">
        <v>61.940981089561326</v>
      </c>
      <c r="I21" s="4">
        <v>61.950981089561324</v>
      </c>
      <c r="J21" s="4">
        <v>61.910981089561325</v>
      </c>
      <c r="K21" s="4">
        <v>61.940981089561326</v>
      </c>
      <c r="L21" s="4">
        <v>61.970981089561327</v>
      </c>
      <c r="M21" s="4">
        <v>61.820981089561329</v>
      </c>
      <c r="N21" s="4">
        <v>61.700981089561324</v>
      </c>
      <c r="O21" s="4">
        <v>61.500981089561321</v>
      </c>
      <c r="P21" s="4">
        <v>61.560981089561324</v>
      </c>
      <c r="Q21" s="4">
        <v>61.360981089561321</v>
      </c>
      <c r="R21" s="4">
        <v>61.180981089561328</v>
      </c>
      <c r="S21" s="4">
        <v>61.600981089561323</v>
      </c>
      <c r="T21" s="4">
        <v>61.940981089561326</v>
      </c>
      <c r="U21" s="4">
        <v>61.950981089561324</v>
      </c>
      <c r="V21" s="4">
        <v>61.910981089561325</v>
      </c>
      <c r="W21" s="4">
        <v>61.940981089561326</v>
      </c>
      <c r="X21" s="4">
        <v>61.970981089561327</v>
      </c>
      <c r="Y21" s="4">
        <v>61.820981089561329</v>
      </c>
      <c r="Z21" s="4">
        <v>61.700981089561324</v>
      </c>
      <c r="AB21" s="22">
        <f>MAX(C21:Z21)</f>
        <v>61.970981089561327</v>
      </c>
      <c r="AC21" s="23">
        <f>MIN(C21:Z21)</f>
        <v>61.180981089561328</v>
      </c>
      <c r="AD21" s="24">
        <f t="shared" ref="AD21:AD26" si="6">AB21-AC21</f>
        <v>0.78999999999999915</v>
      </c>
    </row>
    <row r="22" spans="1:30">
      <c r="A22" s="14"/>
      <c r="B22" s="3" t="s">
        <v>20</v>
      </c>
      <c r="C22" s="4">
        <v>59.820981089561329</v>
      </c>
      <c r="D22" s="4">
        <v>60.170981089561323</v>
      </c>
      <c r="E22" s="4">
        <v>60.140981089561322</v>
      </c>
      <c r="F22" s="4">
        <v>60.190981089561326</v>
      </c>
      <c r="G22" s="4">
        <v>60.640981089561322</v>
      </c>
      <c r="H22" s="4">
        <v>60.780981089561323</v>
      </c>
      <c r="I22" s="4">
        <v>60.890981089561322</v>
      </c>
      <c r="J22" s="4">
        <v>60.900981089561327</v>
      </c>
      <c r="K22" s="4">
        <v>60.710981089561329</v>
      </c>
      <c r="L22" s="4">
        <v>60.480981089561325</v>
      </c>
      <c r="M22" s="4">
        <v>60.380981089561324</v>
      </c>
      <c r="N22" s="4">
        <v>60.220981089561327</v>
      </c>
      <c r="O22" s="4">
        <v>60.060981089561324</v>
      </c>
      <c r="P22" s="4">
        <v>60.420981089561323</v>
      </c>
      <c r="Q22" s="4">
        <v>60.040981089561328</v>
      </c>
      <c r="R22" s="4">
        <v>59.930981089561328</v>
      </c>
      <c r="S22" s="4">
        <v>60.220981089561327</v>
      </c>
      <c r="T22" s="4">
        <v>60.540981089561328</v>
      </c>
      <c r="U22" s="4">
        <v>60.880981089561324</v>
      </c>
      <c r="V22" s="4">
        <v>60.850981089561323</v>
      </c>
      <c r="W22" s="4">
        <v>61.110981089561321</v>
      </c>
      <c r="X22" s="4">
        <v>60.870981089561326</v>
      </c>
      <c r="Y22" s="4">
        <v>60.450981089561324</v>
      </c>
      <c r="Z22" s="4">
        <v>60.150981089561327</v>
      </c>
      <c r="AB22" s="22">
        <f t="shared" ref="AB22:AB26" si="7">MAX(C22:Z22)</f>
        <v>61.110981089561321</v>
      </c>
      <c r="AC22" s="23">
        <f t="shared" ref="AC22:AC26" si="8">MIN(C22:Z22)</f>
        <v>59.820981089561329</v>
      </c>
      <c r="AD22" s="24">
        <f t="shared" si="6"/>
        <v>1.289999999999992</v>
      </c>
    </row>
    <row r="23" spans="1:30">
      <c r="A23" s="14"/>
      <c r="B23" s="3" t="s">
        <v>21</v>
      </c>
      <c r="C23" s="4">
        <v>59.400981089561327</v>
      </c>
      <c r="D23" s="4">
        <v>59.380981089561324</v>
      </c>
      <c r="E23" s="4">
        <v>59.450981089561324</v>
      </c>
      <c r="F23" s="4">
        <v>59.22098108956132</v>
      </c>
      <c r="G23" s="4">
        <v>59.190981089561326</v>
      </c>
      <c r="H23" s="4">
        <v>59.690981089561326</v>
      </c>
      <c r="I23" s="4">
        <v>60.200981089561324</v>
      </c>
      <c r="J23" s="4">
        <v>59.880981089561324</v>
      </c>
      <c r="K23" s="4">
        <v>59.560981089561324</v>
      </c>
      <c r="L23" s="4">
        <v>59.460981089561329</v>
      </c>
      <c r="M23" s="4">
        <v>59.680981089561328</v>
      </c>
      <c r="N23" s="4">
        <v>59.530981089561323</v>
      </c>
      <c r="O23" s="4">
        <v>59.320981089561329</v>
      </c>
      <c r="P23" s="4">
        <v>59.35098108956133</v>
      </c>
      <c r="Q23" s="4">
        <v>59.000981089561321</v>
      </c>
      <c r="R23" s="4">
        <v>58.610981089561321</v>
      </c>
      <c r="S23" s="4">
        <v>59.160981089561325</v>
      </c>
      <c r="T23" s="4">
        <v>59.380981089561324</v>
      </c>
      <c r="U23" s="4">
        <v>59.950981089561324</v>
      </c>
      <c r="V23" s="4">
        <v>59.810981089561324</v>
      </c>
      <c r="W23" s="4">
        <v>59.980981089561325</v>
      </c>
      <c r="X23" s="4">
        <v>59.930981089561328</v>
      </c>
      <c r="Y23" s="4">
        <v>60.050981089561326</v>
      </c>
      <c r="Z23" s="4">
        <v>59.520981089561324</v>
      </c>
      <c r="AB23" s="22">
        <f t="shared" si="7"/>
        <v>60.200981089561324</v>
      </c>
      <c r="AC23" s="23">
        <f t="shared" si="8"/>
        <v>58.610981089561321</v>
      </c>
      <c r="AD23" s="24">
        <f t="shared" si="6"/>
        <v>1.5900000000000034</v>
      </c>
    </row>
    <row r="24" spans="1:30">
      <c r="A24" s="14"/>
      <c r="B24" s="3" t="s">
        <v>22</v>
      </c>
      <c r="C24" s="4">
        <v>57.900981089561327</v>
      </c>
      <c r="D24" s="4">
        <v>58.200981089561324</v>
      </c>
      <c r="E24" s="4">
        <v>57.840981089561325</v>
      </c>
      <c r="F24" s="4">
        <v>57.890981089561322</v>
      </c>
      <c r="G24" s="4">
        <v>57.980981089561325</v>
      </c>
      <c r="H24" s="4">
        <v>58.170981089561323</v>
      </c>
      <c r="I24" s="4">
        <v>58.540981089561328</v>
      </c>
      <c r="J24" s="4">
        <v>58.490981089561323</v>
      </c>
      <c r="K24" s="4">
        <v>58.35098108956133</v>
      </c>
      <c r="L24" s="4">
        <v>58.700981089561324</v>
      </c>
      <c r="M24" s="4">
        <v>58.190981089561326</v>
      </c>
      <c r="N24" s="4">
        <v>57.880981089561324</v>
      </c>
      <c r="O24" s="4">
        <v>57.520981089561324</v>
      </c>
      <c r="P24" s="4">
        <v>57.630981089561324</v>
      </c>
      <c r="Q24" s="4">
        <v>57.440981089561326</v>
      </c>
      <c r="R24" s="4">
        <v>58.030981089561323</v>
      </c>
      <c r="S24" s="4">
        <v>58.090981089561325</v>
      </c>
      <c r="T24" s="4">
        <v>58.120981089561326</v>
      </c>
      <c r="U24" s="4">
        <v>58.250981089561321</v>
      </c>
      <c r="V24" s="4">
        <v>58.550981089561326</v>
      </c>
      <c r="W24" s="4">
        <v>58.840981089561325</v>
      </c>
      <c r="X24" s="4">
        <v>58.630981089561324</v>
      </c>
      <c r="Y24" s="4">
        <v>58.60098108956133</v>
      </c>
      <c r="Z24" s="4">
        <v>58.420981089561323</v>
      </c>
      <c r="AB24" s="22">
        <f t="shared" si="7"/>
        <v>58.840981089561325</v>
      </c>
      <c r="AC24" s="23">
        <f t="shared" si="8"/>
        <v>57.440981089561326</v>
      </c>
      <c r="AD24" s="24">
        <f t="shared" si="6"/>
        <v>1.3999999999999986</v>
      </c>
    </row>
    <row r="25" spans="1:30">
      <c r="A25" s="14"/>
      <c r="B25" s="3" t="s">
        <v>23</v>
      </c>
      <c r="C25" s="4">
        <v>56.310981089561324</v>
      </c>
      <c r="D25" s="4">
        <v>56.610981089561321</v>
      </c>
      <c r="E25" s="4">
        <v>56.230981089561325</v>
      </c>
      <c r="F25" s="4">
        <v>56.250981089561321</v>
      </c>
      <c r="G25" s="4">
        <v>56.190981089561326</v>
      </c>
      <c r="H25" s="4">
        <v>56.280981089561323</v>
      </c>
      <c r="I25" s="4">
        <v>56.97098108956132</v>
      </c>
      <c r="J25" s="4">
        <v>56.590981089561325</v>
      </c>
      <c r="K25" s="4">
        <v>56.770981089561324</v>
      </c>
      <c r="L25" s="4">
        <v>57.020981089561324</v>
      </c>
      <c r="M25" s="4">
        <v>56.490981089561323</v>
      </c>
      <c r="N25" s="4">
        <v>56.790981089561328</v>
      </c>
      <c r="O25" s="4">
        <v>56.570981089561329</v>
      </c>
      <c r="P25" s="4">
        <v>56.120981089561326</v>
      </c>
      <c r="Q25" s="4">
        <v>55.330981089561327</v>
      </c>
      <c r="R25" s="4">
        <v>55.730981089561325</v>
      </c>
      <c r="S25" s="4">
        <v>56.22098108956132</v>
      </c>
      <c r="T25" s="4">
        <v>56.010981089561326</v>
      </c>
      <c r="U25" s="4">
        <v>56.580981089561327</v>
      </c>
      <c r="V25" s="4">
        <v>56.270981089561324</v>
      </c>
      <c r="W25" s="4">
        <v>56.670981089561323</v>
      </c>
      <c r="X25" s="4">
        <v>56.930981089561328</v>
      </c>
      <c r="Y25" s="4">
        <v>56.870981089561326</v>
      </c>
      <c r="Z25" s="4">
        <v>56.890981089561322</v>
      </c>
      <c r="AB25" s="22">
        <f t="shared" si="7"/>
        <v>57.020981089561324</v>
      </c>
      <c r="AC25" s="23">
        <f t="shared" si="8"/>
        <v>55.330981089561327</v>
      </c>
      <c r="AD25" s="24">
        <f t="shared" si="6"/>
        <v>1.6899999999999977</v>
      </c>
    </row>
    <row r="26" spans="1:30" ht="15.75" thickBot="1">
      <c r="A26" s="14"/>
      <c r="B26" s="3" t="s">
        <v>24</v>
      </c>
      <c r="C26" s="4">
        <v>55.490981089561323</v>
      </c>
      <c r="D26" s="4">
        <v>54.650981089561327</v>
      </c>
      <c r="E26" s="4">
        <v>54.700981089561324</v>
      </c>
      <c r="F26" s="4">
        <v>54.700981089561324</v>
      </c>
      <c r="G26" s="4">
        <v>54.500981089561321</v>
      </c>
      <c r="H26" s="4">
        <v>54.72098108956132</v>
      </c>
      <c r="I26" s="4">
        <v>55.000981089561321</v>
      </c>
      <c r="J26" s="4">
        <v>54.670981089561323</v>
      </c>
      <c r="K26" s="4">
        <v>54.820981089561329</v>
      </c>
      <c r="L26" s="4">
        <v>54.950981089561324</v>
      </c>
      <c r="M26" s="4">
        <v>55.110981089561321</v>
      </c>
      <c r="N26" s="4">
        <v>54.72098108956132</v>
      </c>
      <c r="O26" s="4">
        <v>54.310981089561324</v>
      </c>
      <c r="P26" s="4">
        <v>54.200981089561324</v>
      </c>
      <c r="Q26" s="4">
        <v>53.680981089561328</v>
      </c>
      <c r="R26" s="4">
        <v>53.630981089561324</v>
      </c>
      <c r="S26" s="4">
        <v>53.920981089561323</v>
      </c>
      <c r="T26" s="4">
        <v>53.930981089561328</v>
      </c>
      <c r="U26" s="4">
        <v>54.540981089561328</v>
      </c>
      <c r="V26" s="4">
        <v>54.35098108956133</v>
      </c>
      <c r="W26" s="4">
        <v>54.530981089561323</v>
      </c>
      <c r="X26" s="4">
        <v>54.920981089561323</v>
      </c>
      <c r="Y26" s="4">
        <v>55.400981089561327</v>
      </c>
      <c r="Z26" s="4">
        <v>55.180981089561328</v>
      </c>
      <c r="AB26" s="25">
        <f t="shared" si="7"/>
        <v>55.490981089561323</v>
      </c>
      <c r="AC26" s="26">
        <f t="shared" si="8"/>
        <v>53.630981089561324</v>
      </c>
      <c r="AD26" s="27">
        <f t="shared" si="6"/>
        <v>1.8599999999999994</v>
      </c>
    </row>
    <row r="27" spans="1:30" ht="15.75" thickBo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>
      <c r="A28" s="14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9" t="s">
        <v>51</v>
      </c>
      <c r="AC28" s="20" t="s">
        <v>52</v>
      </c>
      <c r="AD28" s="21" t="s">
        <v>53</v>
      </c>
    </row>
    <row r="29" spans="1:30">
      <c r="A29" s="14"/>
      <c r="B29" s="3" t="s">
        <v>19</v>
      </c>
      <c r="C29" s="4">
        <v>59.848384691644881</v>
      </c>
      <c r="D29" s="4">
        <v>60.048384691644877</v>
      </c>
      <c r="E29" s="4">
        <v>60.298384691644877</v>
      </c>
      <c r="F29" s="4">
        <v>60.228384691644877</v>
      </c>
      <c r="G29" s="4">
        <v>60.608384691644879</v>
      </c>
      <c r="H29" s="4">
        <v>60.578384691644878</v>
      </c>
      <c r="I29" s="4">
        <v>60.938384691644877</v>
      </c>
      <c r="J29" s="4">
        <v>60.398384691644878</v>
      </c>
      <c r="K29" s="4">
        <v>60.738384691644882</v>
      </c>
      <c r="L29" s="4">
        <v>60.768384691644876</v>
      </c>
      <c r="M29" s="4">
        <v>60.328384691644878</v>
      </c>
      <c r="N29" s="4">
        <v>60.038384691644879</v>
      </c>
      <c r="O29" s="4">
        <v>59.848384691644881</v>
      </c>
      <c r="P29" s="4">
        <v>60.048384691644877</v>
      </c>
      <c r="Q29" s="4">
        <v>60.298384691644877</v>
      </c>
      <c r="R29" s="4">
        <v>60.228384691644877</v>
      </c>
      <c r="S29" s="4">
        <v>60.608384691644879</v>
      </c>
      <c r="T29" s="4">
        <v>60.578384691644878</v>
      </c>
      <c r="U29" s="4">
        <v>60.938384691644877</v>
      </c>
      <c r="V29" s="4">
        <v>60.398384691644878</v>
      </c>
      <c r="W29" s="4">
        <v>60.738384691644882</v>
      </c>
      <c r="X29" s="4">
        <v>60.768384691644876</v>
      </c>
      <c r="Y29" s="4">
        <v>60.328384691644878</v>
      </c>
      <c r="Z29" s="4">
        <v>60.038384691644879</v>
      </c>
      <c r="AB29" s="22">
        <f>MAX(C29:Z29)</f>
        <v>60.938384691644877</v>
      </c>
      <c r="AC29" s="23">
        <f>MIN(C29:Z29)</f>
        <v>59.848384691644881</v>
      </c>
      <c r="AD29" s="24">
        <f t="shared" ref="AD29:AD34" si="9">AB29-AC29</f>
        <v>1.0899999999999963</v>
      </c>
    </row>
    <row r="30" spans="1:30">
      <c r="A30" s="14"/>
      <c r="B30" s="3" t="s">
        <v>20</v>
      </c>
      <c r="C30" s="4">
        <v>60.488384691644882</v>
      </c>
      <c r="D30" s="4">
        <v>60.408384691644876</v>
      </c>
      <c r="E30" s="4">
        <v>60.008384691644878</v>
      </c>
      <c r="F30" s="4">
        <v>59.678384691644879</v>
      </c>
      <c r="G30" s="4">
        <v>59.618384691644877</v>
      </c>
      <c r="H30" s="4">
        <v>59.768384691644876</v>
      </c>
      <c r="I30" s="4">
        <v>60.31838469164488</v>
      </c>
      <c r="J30" s="4">
        <v>59.938384691644877</v>
      </c>
      <c r="K30" s="4">
        <v>60.31838469164488</v>
      </c>
      <c r="L30" s="4">
        <v>60.128384691644882</v>
      </c>
      <c r="M30" s="4">
        <v>59.99838469164488</v>
      </c>
      <c r="N30" s="4">
        <v>59.858384691644879</v>
      </c>
      <c r="O30" s="4">
        <v>59.898384691644878</v>
      </c>
      <c r="P30" s="4">
        <v>59.168384691644881</v>
      </c>
      <c r="Q30" s="4">
        <v>59.328384691644878</v>
      </c>
      <c r="R30" s="4">
        <v>59.348384691644881</v>
      </c>
      <c r="S30" s="4">
        <v>59.448384691644875</v>
      </c>
      <c r="T30" s="4">
        <v>59.608384691644879</v>
      </c>
      <c r="U30" s="4">
        <v>59.798384691644877</v>
      </c>
      <c r="V30" s="4">
        <v>59.258384691644878</v>
      </c>
      <c r="W30" s="4">
        <v>60.368384691644877</v>
      </c>
      <c r="X30" s="4">
        <v>60.658384691644876</v>
      </c>
      <c r="Y30" s="4">
        <v>60.648384691644878</v>
      </c>
      <c r="Z30" s="4">
        <v>60.688384691644877</v>
      </c>
      <c r="AB30" s="22">
        <f t="shared" ref="AB30:AB34" si="10">MAX(C30:Z30)</f>
        <v>60.688384691644877</v>
      </c>
      <c r="AC30" s="23">
        <f t="shared" ref="AC30:AC34" si="11">MIN(C30:Z30)</f>
        <v>59.168384691644881</v>
      </c>
      <c r="AD30" s="24">
        <f t="shared" si="9"/>
        <v>1.519999999999996</v>
      </c>
    </row>
    <row r="31" spans="1:30">
      <c r="A31" s="14"/>
      <c r="B31" s="3" t="s">
        <v>21</v>
      </c>
      <c r="C31" s="4">
        <v>58.948384691644875</v>
      </c>
      <c r="D31" s="4">
        <v>58.858384691644879</v>
      </c>
      <c r="E31" s="4">
        <v>58.328384691644878</v>
      </c>
      <c r="F31" s="4">
        <v>58.968384691644879</v>
      </c>
      <c r="G31" s="4">
        <v>59.328384691644878</v>
      </c>
      <c r="H31" s="4">
        <v>58.898384691644878</v>
      </c>
      <c r="I31" s="4">
        <v>59.598384691644881</v>
      </c>
      <c r="J31" s="4">
        <v>59.238384691644875</v>
      </c>
      <c r="K31" s="4">
        <v>58.548384691644877</v>
      </c>
      <c r="L31" s="4">
        <v>59.148384691644878</v>
      </c>
      <c r="M31" s="4">
        <v>59.188384691644877</v>
      </c>
      <c r="N31" s="4">
        <v>59.378384691644875</v>
      </c>
      <c r="O31" s="4">
        <v>58.908384691644876</v>
      </c>
      <c r="P31" s="4">
        <v>58.708384691644881</v>
      </c>
      <c r="Q31" s="4">
        <v>58.608384691644879</v>
      </c>
      <c r="R31" s="4">
        <v>58.578384691644878</v>
      </c>
      <c r="S31" s="4">
        <v>58.718384691644879</v>
      </c>
      <c r="T31" s="4">
        <v>58.808384691644875</v>
      </c>
      <c r="U31" s="4">
        <v>58.708384691644881</v>
      </c>
      <c r="V31" s="4">
        <v>58.948384691644875</v>
      </c>
      <c r="W31" s="4">
        <v>59.558384691644875</v>
      </c>
      <c r="X31" s="4">
        <v>59.108384691644879</v>
      </c>
      <c r="Y31" s="4">
        <v>58.508384691644878</v>
      </c>
      <c r="Z31" s="4">
        <v>59.008384691644878</v>
      </c>
      <c r="AB31" s="22">
        <f t="shared" si="10"/>
        <v>59.598384691644881</v>
      </c>
      <c r="AC31" s="23">
        <f t="shared" si="11"/>
        <v>58.328384691644878</v>
      </c>
      <c r="AD31" s="24">
        <f t="shared" si="9"/>
        <v>1.2700000000000031</v>
      </c>
    </row>
    <row r="32" spans="1:30">
      <c r="A32" s="14"/>
      <c r="B32" s="3" t="s">
        <v>22</v>
      </c>
      <c r="C32" s="4">
        <v>57.758384691644878</v>
      </c>
      <c r="D32" s="4">
        <v>57.578384691644878</v>
      </c>
      <c r="E32" s="4">
        <v>57.098384691644881</v>
      </c>
      <c r="F32" s="4">
        <v>57.49838469164488</v>
      </c>
      <c r="G32" s="4">
        <v>57.63838469164488</v>
      </c>
      <c r="H32" s="4">
        <v>57.63838469164488</v>
      </c>
      <c r="I32" s="4">
        <v>58.398384691644878</v>
      </c>
      <c r="J32" s="4">
        <v>57.808384691644875</v>
      </c>
      <c r="K32" s="4">
        <v>58.028384691644881</v>
      </c>
      <c r="L32" s="4">
        <v>58.088384691644876</v>
      </c>
      <c r="M32" s="4">
        <v>58.188384691644877</v>
      </c>
      <c r="N32" s="4">
        <v>57.688384691644877</v>
      </c>
      <c r="O32" s="4">
        <v>57.188384691644877</v>
      </c>
      <c r="P32" s="4">
        <v>56.658384691644876</v>
      </c>
      <c r="Q32" s="4">
        <v>56.558384691644875</v>
      </c>
      <c r="R32" s="4">
        <v>56.968384691644879</v>
      </c>
      <c r="S32" s="4">
        <v>56.958384691644881</v>
      </c>
      <c r="T32" s="4">
        <v>57.428384691644879</v>
      </c>
      <c r="U32" s="4">
        <v>57.758384691644878</v>
      </c>
      <c r="V32" s="4">
        <v>57.448384691644875</v>
      </c>
      <c r="W32" s="4">
        <v>57.828384691644878</v>
      </c>
      <c r="X32" s="4">
        <v>57.968384691644879</v>
      </c>
      <c r="Y32" s="4">
        <v>57.918384691644881</v>
      </c>
      <c r="Z32" s="4">
        <v>57.938384691644877</v>
      </c>
      <c r="AB32" s="22">
        <f t="shared" si="10"/>
        <v>58.398384691644878</v>
      </c>
      <c r="AC32" s="23">
        <f t="shared" si="11"/>
        <v>56.558384691644875</v>
      </c>
      <c r="AD32" s="24">
        <f t="shared" si="9"/>
        <v>1.8400000000000034</v>
      </c>
    </row>
    <row r="33" spans="1:30">
      <c r="A33" s="14"/>
      <c r="B33" s="3" t="s">
        <v>23</v>
      </c>
      <c r="C33" s="4">
        <v>55.788384691644879</v>
      </c>
      <c r="D33" s="4">
        <v>55.598384691644881</v>
      </c>
      <c r="E33" s="4">
        <v>55.63838469164488</v>
      </c>
      <c r="F33" s="4">
        <v>55.468384691644879</v>
      </c>
      <c r="G33" s="4">
        <v>55.488384691644875</v>
      </c>
      <c r="H33" s="4">
        <v>55.598384691644881</v>
      </c>
      <c r="I33" s="4">
        <v>56.258384691644878</v>
      </c>
      <c r="J33" s="4">
        <v>55.988384691644875</v>
      </c>
      <c r="K33" s="4">
        <v>55.938384691644877</v>
      </c>
      <c r="L33" s="4">
        <v>56.048384691644877</v>
      </c>
      <c r="M33" s="4">
        <v>56.508384691644878</v>
      </c>
      <c r="N33" s="4">
        <v>56.088384691644876</v>
      </c>
      <c r="O33" s="4">
        <v>55.488384691644875</v>
      </c>
      <c r="P33" s="4">
        <v>55.858384691644879</v>
      </c>
      <c r="Q33" s="4">
        <v>54.858384691644879</v>
      </c>
      <c r="R33" s="4">
        <v>55.06838469164488</v>
      </c>
      <c r="S33" s="4">
        <v>55.128384691644875</v>
      </c>
      <c r="T33" s="4">
        <v>55.938384691644877</v>
      </c>
      <c r="U33" s="4">
        <v>54.848384691644881</v>
      </c>
      <c r="V33" s="4">
        <v>55.788384691644879</v>
      </c>
      <c r="W33" s="4">
        <v>55.698384691644875</v>
      </c>
      <c r="X33" s="4">
        <v>56.088384691644876</v>
      </c>
      <c r="Y33" s="4">
        <v>55.49838469164488</v>
      </c>
      <c r="Z33" s="4">
        <v>55.858384691644879</v>
      </c>
      <c r="AB33" s="22">
        <f t="shared" si="10"/>
        <v>56.508384691644878</v>
      </c>
      <c r="AC33" s="23">
        <f t="shared" si="11"/>
        <v>54.848384691644881</v>
      </c>
      <c r="AD33" s="24">
        <f t="shared" si="9"/>
        <v>1.6599999999999966</v>
      </c>
    </row>
    <row r="34" spans="1:30" ht="15.75" thickBot="1">
      <c r="A34" s="14"/>
      <c r="B34" s="3" t="s">
        <v>24</v>
      </c>
      <c r="C34" s="4">
        <v>54.698384691644875</v>
      </c>
      <c r="D34" s="4">
        <v>54.658384691644876</v>
      </c>
      <c r="E34" s="4">
        <v>54.268384691644876</v>
      </c>
      <c r="F34" s="4">
        <v>53.928384691644879</v>
      </c>
      <c r="G34" s="4">
        <v>54.208384691644881</v>
      </c>
      <c r="H34" s="4">
        <v>53.698384691644875</v>
      </c>
      <c r="I34" s="4">
        <v>54.398384691644878</v>
      </c>
      <c r="J34" s="4">
        <v>54.358384691644879</v>
      </c>
      <c r="K34" s="4">
        <v>53.938384691644877</v>
      </c>
      <c r="L34" s="4">
        <v>54.128384691644875</v>
      </c>
      <c r="M34" s="4">
        <v>54.098384691644881</v>
      </c>
      <c r="N34" s="4">
        <v>53.99838469164488</v>
      </c>
      <c r="O34" s="4">
        <v>54.118384691644877</v>
      </c>
      <c r="P34" s="4">
        <v>53.99838469164488</v>
      </c>
      <c r="Q34" s="4">
        <v>53.518384691644876</v>
      </c>
      <c r="R34" s="4">
        <v>52.398384691644878</v>
      </c>
      <c r="S34" s="4">
        <v>52.788384691644879</v>
      </c>
      <c r="T34" s="4">
        <v>53.488384691644875</v>
      </c>
      <c r="U34" s="4">
        <v>52.798384691644877</v>
      </c>
      <c r="V34" s="4">
        <v>53.348384691644881</v>
      </c>
      <c r="W34" s="4">
        <v>53.968384691644879</v>
      </c>
      <c r="X34" s="4">
        <v>53.56838469164488</v>
      </c>
      <c r="Y34" s="4">
        <v>53.478384691644877</v>
      </c>
      <c r="Z34" s="4">
        <v>54.538384691644879</v>
      </c>
      <c r="AB34" s="25">
        <f t="shared" si="10"/>
        <v>54.698384691644875</v>
      </c>
      <c r="AC34" s="26">
        <f t="shared" si="11"/>
        <v>52.398384691644878</v>
      </c>
      <c r="AD34" s="27">
        <f t="shared" si="9"/>
        <v>2.2999999999999972</v>
      </c>
    </row>
    <row r="35" spans="1:30" ht="15.75" thickBo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>
      <c r="A36" s="14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9" t="s">
        <v>51</v>
      </c>
      <c r="AC36" s="20" t="s">
        <v>52</v>
      </c>
      <c r="AD36" s="21" t="s">
        <v>53</v>
      </c>
    </row>
    <row r="37" spans="1:30">
      <c r="A37" s="14"/>
      <c r="B37" s="3" t="s">
        <v>19</v>
      </c>
      <c r="C37" s="4">
        <v>59.229346640419578</v>
      </c>
      <c r="D37" s="4">
        <v>59.419346640419576</v>
      </c>
      <c r="E37" s="4">
        <v>59.479346640419578</v>
      </c>
      <c r="F37" s="4">
        <v>59.279346640419575</v>
      </c>
      <c r="G37" s="4">
        <v>59.339346640419578</v>
      </c>
      <c r="H37" s="4">
        <v>59.629346640419584</v>
      </c>
      <c r="I37" s="4">
        <v>59.46934664041958</v>
      </c>
      <c r="J37" s="4">
        <v>59.459346640419582</v>
      </c>
      <c r="K37" s="4">
        <v>59.289346640419581</v>
      </c>
      <c r="L37" s="4">
        <v>59.349346640419583</v>
      </c>
      <c r="M37" s="4">
        <v>59.909346640419578</v>
      </c>
      <c r="N37" s="4">
        <v>59.569346640419582</v>
      </c>
      <c r="O37" s="4">
        <v>59.229346640419578</v>
      </c>
      <c r="P37" s="4">
        <v>59.419346640419576</v>
      </c>
      <c r="Q37" s="4">
        <v>59.479346640419578</v>
      </c>
      <c r="R37" s="4">
        <v>59.279346640419575</v>
      </c>
      <c r="S37" s="4">
        <v>59.339346640419578</v>
      </c>
      <c r="T37" s="4">
        <v>59.629346640419584</v>
      </c>
      <c r="U37" s="4">
        <v>59.46934664041958</v>
      </c>
      <c r="V37" s="4">
        <v>59.459346640419582</v>
      </c>
      <c r="W37" s="4">
        <v>59.289346640419581</v>
      </c>
      <c r="X37" s="4">
        <v>59.349346640419583</v>
      </c>
      <c r="Y37" s="4">
        <v>59.909346640419578</v>
      </c>
      <c r="Z37" s="4">
        <v>59.569346640419582</v>
      </c>
      <c r="AB37" s="22">
        <f>MAX(C37:Z37)</f>
        <v>59.909346640419578</v>
      </c>
      <c r="AC37" s="23">
        <f>MIN(C37:Z37)</f>
        <v>59.229346640419578</v>
      </c>
      <c r="AD37" s="24">
        <f t="shared" ref="AD37:AD42" si="12">AB37-AC37</f>
        <v>0.67999999999999972</v>
      </c>
    </row>
    <row r="38" spans="1:30">
      <c r="A38" s="14"/>
      <c r="B38" s="3" t="s">
        <v>20</v>
      </c>
      <c r="C38" s="4">
        <v>60.39934664041958</v>
      </c>
      <c r="D38" s="4">
        <v>60.299346640419579</v>
      </c>
      <c r="E38" s="4">
        <v>59.759346640419579</v>
      </c>
      <c r="F38" s="4">
        <v>59.299346640419579</v>
      </c>
      <c r="G38" s="4">
        <v>58.959346640419582</v>
      </c>
      <c r="H38" s="4">
        <v>59.57934664041958</v>
      </c>
      <c r="I38" s="4">
        <v>59.809346640419577</v>
      </c>
      <c r="J38" s="4">
        <v>60.179346640419581</v>
      </c>
      <c r="K38" s="4">
        <v>59.979346640419578</v>
      </c>
      <c r="L38" s="4">
        <v>60.239346640419583</v>
      </c>
      <c r="M38" s="4">
        <v>59.099346640419583</v>
      </c>
      <c r="N38" s="4">
        <v>60.07934664041958</v>
      </c>
      <c r="O38" s="4">
        <v>59.799346640419579</v>
      </c>
      <c r="P38" s="4">
        <v>59.529346640419575</v>
      </c>
      <c r="Q38" s="4">
        <v>58.589346640419578</v>
      </c>
      <c r="R38" s="4">
        <v>58.409346640419578</v>
      </c>
      <c r="S38" s="4">
        <v>58.929346640419581</v>
      </c>
      <c r="T38" s="4">
        <v>59.259346640419579</v>
      </c>
      <c r="U38" s="4">
        <v>59.109346640419581</v>
      </c>
      <c r="V38" s="4">
        <v>59.009346640419579</v>
      </c>
      <c r="W38" s="4">
        <v>58.249346640419574</v>
      </c>
      <c r="X38" s="4">
        <v>58.879346640419584</v>
      </c>
      <c r="Y38" s="4">
        <v>59.299346640419579</v>
      </c>
      <c r="Z38" s="4">
        <v>60.129346640419577</v>
      </c>
      <c r="AB38" s="22">
        <f t="shared" ref="AB38:AB42" si="13">MAX(C38:Z38)</f>
        <v>60.39934664041958</v>
      </c>
      <c r="AC38" s="23">
        <f t="shared" ref="AC38:AC42" si="14">MIN(C38:Z38)</f>
        <v>58.249346640419574</v>
      </c>
      <c r="AD38" s="24">
        <f t="shared" si="12"/>
        <v>2.1500000000000057</v>
      </c>
    </row>
    <row r="39" spans="1:30">
      <c r="A39" s="14"/>
      <c r="B39" s="3" t="s">
        <v>21</v>
      </c>
      <c r="C39" s="4">
        <v>60.39934664041958</v>
      </c>
      <c r="D39" s="4">
        <v>59.999346640419574</v>
      </c>
      <c r="E39" s="4">
        <v>59.139346640419575</v>
      </c>
      <c r="F39" s="4">
        <v>58.459346640419582</v>
      </c>
      <c r="G39" s="4">
        <v>59.289346640419581</v>
      </c>
      <c r="H39" s="4">
        <v>59.159346640419578</v>
      </c>
      <c r="I39" s="4">
        <v>59.129346640419584</v>
      </c>
      <c r="J39" s="4">
        <v>59.479346640419578</v>
      </c>
      <c r="K39" s="4">
        <v>59.939346640419579</v>
      </c>
      <c r="L39" s="4">
        <v>59.809346640419577</v>
      </c>
      <c r="M39" s="4">
        <v>59.449346640419577</v>
      </c>
      <c r="N39" s="4">
        <v>59.369346640419579</v>
      </c>
      <c r="O39" s="4">
        <v>59.89934664041958</v>
      </c>
      <c r="P39" s="4">
        <v>59.389346640419575</v>
      </c>
      <c r="Q39" s="4">
        <v>58.599346640419583</v>
      </c>
      <c r="R39" s="4">
        <v>57.859346640419581</v>
      </c>
      <c r="S39" s="4">
        <v>57.869346640419579</v>
      </c>
      <c r="T39" s="4">
        <v>58.259346640419579</v>
      </c>
      <c r="U39" s="4">
        <v>58.529346640419575</v>
      </c>
      <c r="V39" s="4">
        <v>57.949346640419577</v>
      </c>
      <c r="W39" s="4">
        <v>59.179346640419581</v>
      </c>
      <c r="X39" s="4">
        <v>59.489346640419583</v>
      </c>
      <c r="Y39" s="4">
        <v>59.949346640419577</v>
      </c>
      <c r="Z39" s="4">
        <v>60.319346640419582</v>
      </c>
      <c r="AB39" s="22">
        <f t="shared" si="13"/>
        <v>60.39934664041958</v>
      </c>
      <c r="AC39" s="23">
        <f t="shared" si="14"/>
        <v>57.859346640419581</v>
      </c>
      <c r="AD39" s="24">
        <f t="shared" si="12"/>
        <v>2.5399999999999991</v>
      </c>
    </row>
    <row r="40" spans="1:30">
      <c r="A40" s="14"/>
      <c r="B40" s="3" t="s">
        <v>22</v>
      </c>
      <c r="C40" s="4">
        <v>57.849346640419583</v>
      </c>
      <c r="D40" s="4">
        <v>57.499346640419574</v>
      </c>
      <c r="E40" s="4">
        <v>57.689346640419579</v>
      </c>
      <c r="F40" s="4">
        <v>57.799346640419579</v>
      </c>
      <c r="G40" s="4">
        <v>57.529346640419575</v>
      </c>
      <c r="H40" s="4">
        <v>58.259346640419579</v>
      </c>
      <c r="I40" s="4">
        <v>58.319346640419582</v>
      </c>
      <c r="J40" s="4">
        <v>58.669346640419576</v>
      </c>
      <c r="K40" s="4">
        <v>58.429346640419581</v>
      </c>
      <c r="L40" s="4">
        <v>58.07934664041958</v>
      </c>
      <c r="M40" s="4">
        <v>58.21934664041958</v>
      </c>
      <c r="N40" s="4">
        <v>59.14934664041958</v>
      </c>
      <c r="O40" s="4">
        <v>59.629346640419584</v>
      </c>
      <c r="P40" s="4">
        <v>59.139346640419575</v>
      </c>
      <c r="Q40" s="4">
        <v>58.339346640419578</v>
      </c>
      <c r="R40" s="4">
        <v>57.209346640419582</v>
      </c>
      <c r="S40" s="4">
        <v>56.819346640419582</v>
      </c>
      <c r="T40" s="4">
        <v>56.339346640419578</v>
      </c>
      <c r="U40" s="4">
        <v>56.779346640419575</v>
      </c>
      <c r="V40" s="4">
        <v>57.32934664041958</v>
      </c>
      <c r="W40" s="4">
        <v>58.139346640419575</v>
      </c>
      <c r="X40" s="4">
        <v>58.889346640419575</v>
      </c>
      <c r="Y40" s="4">
        <v>58.179346640419581</v>
      </c>
      <c r="Z40" s="4">
        <v>58.449346640419577</v>
      </c>
      <c r="AB40" s="22">
        <f t="shared" si="13"/>
        <v>59.629346640419584</v>
      </c>
      <c r="AC40" s="23">
        <f t="shared" si="14"/>
        <v>56.339346640419578</v>
      </c>
      <c r="AD40" s="24">
        <f t="shared" si="12"/>
        <v>3.2900000000000063</v>
      </c>
    </row>
    <row r="41" spans="1:30">
      <c r="A41" s="14"/>
      <c r="B41" s="3" t="s">
        <v>23</v>
      </c>
      <c r="C41" s="4">
        <v>55.909346640419578</v>
      </c>
      <c r="D41" s="4">
        <v>56.349346640419583</v>
      </c>
      <c r="E41" s="4">
        <v>55.739346640419583</v>
      </c>
      <c r="F41" s="4">
        <v>55.919346640419576</v>
      </c>
      <c r="G41" s="4">
        <v>55.539346640419581</v>
      </c>
      <c r="H41" s="4">
        <v>56.539346640419581</v>
      </c>
      <c r="I41" s="4">
        <v>56.189346640419579</v>
      </c>
      <c r="J41" s="4">
        <v>56.369346640419579</v>
      </c>
      <c r="K41" s="4">
        <v>56.339346640419578</v>
      </c>
      <c r="L41" s="4">
        <v>56.359346640419581</v>
      </c>
      <c r="M41" s="4">
        <v>55.309346640419577</v>
      </c>
      <c r="N41" s="4">
        <v>56.509346640419579</v>
      </c>
      <c r="O41" s="4">
        <v>56.819346640419582</v>
      </c>
      <c r="P41" s="4">
        <v>57.259346640419579</v>
      </c>
      <c r="Q41" s="4">
        <v>54.819346640419582</v>
      </c>
      <c r="R41" s="4">
        <v>55.989346640419583</v>
      </c>
      <c r="S41" s="4">
        <v>55.059346640419577</v>
      </c>
      <c r="T41" s="4">
        <v>53.729346640419578</v>
      </c>
      <c r="U41" s="4">
        <v>55.39934664041958</v>
      </c>
      <c r="V41" s="4">
        <v>55.709346640419582</v>
      </c>
      <c r="W41" s="4">
        <v>56.269346640419585</v>
      </c>
      <c r="X41" s="4">
        <v>56.249346640419574</v>
      </c>
      <c r="Y41" s="4">
        <v>55.629346640419584</v>
      </c>
      <c r="Z41" s="4">
        <v>55.699346640419577</v>
      </c>
      <c r="AB41" s="22">
        <f t="shared" si="13"/>
        <v>57.259346640419579</v>
      </c>
      <c r="AC41" s="23">
        <f t="shared" si="14"/>
        <v>53.729346640419578</v>
      </c>
      <c r="AD41" s="24">
        <f t="shared" si="12"/>
        <v>3.5300000000000011</v>
      </c>
    </row>
    <row r="42" spans="1:30" ht="15.75" thickBot="1">
      <c r="A42" s="14"/>
      <c r="B42" s="3" t="s">
        <v>24</v>
      </c>
      <c r="C42" s="4">
        <v>53.809346640419577</v>
      </c>
      <c r="D42" s="4">
        <v>54.679346640419581</v>
      </c>
      <c r="E42" s="4">
        <v>54.849346640419583</v>
      </c>
      <c r="F42" s="4">
        <v>53.859346640419581</v>
      </c>
      <c r="G42" s="4">
        <v>53.639346640419575</v>
      </c>
      <c r="H42" s="4">
        <v>54.089346640419578</v>
      </c>
      <c r="I42" s="4">
        <v>54.479346640419578</v>
      </c>
      <c r="J42" s="4">
        <v>54.229346640419578</v>
      </c>
      <c r="K42" s="4">
        <v>53.949346640419577</v>
      </c>
      <c r="L42" s="4">
        <v>53.669346640419576</v>
      </c>
      <c r="M42" s="4">
        <v>53.839346640419578</v>
      </c>
      <c r="N42" s="4">
        <v>54.379346640419584</v>
      </c>
      <c r="O42" s="4">
        <v>54.96934664041958</v>
      </c>
      <c r="P42" s="4">
        <v>55.319346640419582</v>
      </c>
      <c r="Q42" s="4">
        <v>54.989346640419583</v>
      </c>
      <c r="R42" s="4">
        <v>54.479346640419578</v>
      </c>
      <c r="S42" s="4">
        <v>53.019346640419585</v>
      </c>
      <c r="T42" s="4">
        <v>51.849346640419583</v>
      </c>
      <c r="U42" s="4">
        <v>53.639346640419575</v>
      </c>
      <c r="V42" s="4">
        <v>53.809346640419577</v>
      </c>
      <c r="W42" s="4">
        <v>53.179346640419581</v>
      </c>
      <c r="X42" s="4">
        <v>54.029346640419575</v>
      </c>
      <c r="Y42" s="4">
        <v>53.289346640419581</v>
      </c>
      <c r="Z42" s="4">
        <v>53.569346640419582</v>
      </c>
      <c r="AB42" s="25">
        <f t="shared" si="13"/>
        <v>55.319346640419582</v>
      </c>
      <c r="AC42" s="26">
        <f t="shared" si="14"/>
        <v>51.849346640419583</v>
      </c>
      <c r="AD42" s="27">
        <f t="shared" si="12"/>
        <v>3.4699999999999989</v>
      </c>
    </row>
    <row r="43" spans="1:3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>
      <c r="A44" s="14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9" t="s">
        <v>51</v>
      </c>
      <c r="AC44" s="20" t="s">
        <v>52</v>
      </c>
      <c r="AD44" s="21" t="s">
        <v>53</v>
      </c>
    </row>
    <row r="45" spans="1:30">
      <c r="A45" s="14"/>
      <c r="B45" s="3" t="s">
        <v>19</v>
      </c>
      <c r="C45" s="4">
        <v>59.298548852533237</v>
      </c>
      <c r="D45" s="4">
        <v>59.438548852533231</v>
      </c>
      <c r="E45" s="4">
        <v>59.288548852533239</v>
      </c>
      <c r="F45" s="4">
        <v>59.218548852533232</v>
      </c>
      <c r="G45" s="4">
        <v>59.098548852533234</v>
      </c>
      <c r="H45" s="4">
        <v>58.878548852533235</v>
      </c>
      <c r="I45" s="4">
        <v>59.128548852533235</v>
      </c>
      <c r="J45" s="4">
        <v>58.398548852533239</v>
      </c>
      <c r="K45" s="4">
        <v>58.788548852533239</v>
      </c>
      <c r="L45" s="4">
        <v>58.838548852533236</v>
      </c>
      <c r="M45" s="4">
        <v>59.718548852533232</v>
      </c>
      <c r="N45" s="4">
        <v>59.618548852533237</v>
      </c>
      <c r="O45" s="4">
        <v>59.298548852533237</v>
      </c>
      <c r="P45" s="4">
        <v>59.438548852533231</v>
      </c>
      <c r="Q45" s="4">
        <v>59.288548852533239</v>
      </c>
      <c r="R45" s="4">
        <v>59.218548852533232</v>
      </c>
      <c r="S45" s="4">
        <v>59.098548852533234</v>
      </c>
      <c r="T45" s="4">
        <v>58.878548852533235</v>
      </c>
      <c r="U45" s="4">
        <v>59.128548852533235</v>
      </c>
      <c r="V45" s="4">
        <v>58.398548852533239</v>
      </c>
      <c r="W45" s="4">
        <v>58.788548852533239</v>
      </c>
      <c r="X45" s="4">
        <v>58.838548852533236</v>
      </c>
      <c r="Y45" s="4">
        <v>59.718548852533232</v>
      </c>
      <c r="Z45" s="4">
        <v>59.618548852533237</v>
      </c>
      <c r="AB45" s="22">
        <f>MAX(C45:Z45)</f>
        <v>59.718548852533232</v>
      </c>
      <c r="AC45" s="23">
        <f>MIN(C45:Z45)</f>
        <v>58.398548852533239</v>
      </c>
      <c r="AD45" s="24">
        <f t="shared" ref="AD45:AD50" si="15">AB45-AC45</f>
        <v>1.3199999999999932</v>
      </c>
    </row>
    <row r="46" spans="1:30">
      <c r="A46" s="14"/>
      <c r="B46" s="3" t="s">
        <v>20</v>
      </c>
      <c r="C46" s="4">
        <v>58.128548852533235</v>
      </c>
      <c r="D46" s="4">
        <v>57.81854885253324</v>
      </c>
      <c r="E46" s="4">
        <v>57.958548852533241</v>
      </c>
      <c r="F46" s="4">
        <v>58.008548852533238</v>
      </c>
      <c r="G46" s="4">
        <v>58.558548852533235</v>
      </c>
      <c r="H46" s="4">
        <v>58.688548852533231</v>
      </c>
      <c r="I46" s="4">
        <v>59.018548852533236</v>
      </c>
      <c r="J46" s="4">
        <v>58.368548852533237</v>
      </c>
      <c r="K46" s="4">
        <v>58.668548852533235</v>
      </c>
      <c r="L46" s="4">
        <v>59.038548852533239</v>
      </c>
      <c r="M46" s="4">
        <v>59.408548852533237</v>
      </c>
      <c r="N46" s="4">
        <v>58.728548852533237</v>
      </c>
      <c r="O46" s="4">
        <v>59.388548852533233</v>
      </c>
      <c r="P46" s="4">
        <v>59.408548852533237</v>
      </c>
      <c r="Q46" s="4">
        <v>59.358548852533232</v>
      </c>
      <c r="R46" s="4">
        <v>58.92854885253324</v>
      </c>
      <c r="S46" s="4">
        <v>58.828548852533231</v>
      </c>
      <c r="T46" s="4">
        <v>58.898548852533239</v>
      </c>
      <c r="U46" s="4">
        <v>59.598548852533234</v>
      </c>
      <c r="V46" s="4">
        <v>58.838548852533236</v>
      </c>
      <c r="W46" s="4">
        <v>59.108548852533232</v>
      </c>
      <c r="X46" s="4">
        <v>58.508548852533238</v>
      </c>
      <c r="Y46" s="4">
        <v>58.288548852533239</v>
      </c>
      <c r="Z46" s="4">
        <v>58.018548852533236</v>
      </c>
      <c r="AB46" s="22">
        <f t="shared" ref="AB46:AB50" si="16">MAX(C46:Z46)</f>
        <v>59.598548852533234</v>
      </c>
      <c r="AC46" s="23">
        <f t="shared" ref="AC46:AC50" si="17">MIN(C46:Z46)</f>
        <v>57.81854885253324</v>
      </c>
      <c r="AD46" s="24">
        <f t="shared" si="15"/>
        <v>1.779999999999994</v>
      </c>
    </row>
    <row r="47" spans="1:30">
      <c r="A47" s="14"/>
      <c r="B47" s="3" t="s">
        <v>21</v>
      </c>
      <c r="C47" s="4">
        <v>58.868548852533237</v>
      </c>
      <c r="D47" s="4">
        <v>58.958548852533241</v>
      </c>
      <c r="E47" s="4">
        <v>58.668548852533235</v>
      </c>
      <c r="F47" s="4">
        <v>58.398548852533239</v>
      </c>
      <c r="G47" s="4">
        <v>57.768548852533236</v>
      </c>
      <c r="H47" s="4">
        <v>57.838548852533236</v>
      </c>
      <c r="I47" s="4">
        <v>58.298548852533237</v>
      </c>
      <c r="J47" s="4">
        <v>58.048548852533237</v>
      </c>
      <c r="K47" s="4">
        <v>58.128548852533235</v>
      </c>
      <c r="L47" s="4">
        <v>57.858548852533232</v>
      </c>
      <c r="M47" s="4">
        <v>58.498548852533233</v>
      </c>
      <c r="N47" s="4">
        <v>58.238548852533235</v>
      </c>
      <c r="O47" s="4">
        <v>58.208548852533241</v>
      </c>
      <c r="P47" s="4">
        <v>58.228548852533237</v>
      </c>
      <c r="Q47" s="4">
        <v>58.218548852533232</v>
      </c>
      <c r="R47" s="4">
        <v>58.028548852533234</v>
      </c>
      <c r="S47" s="4">
        <v>57.838548852533236</v>
      </c>
      <c r="T47" s="4">
        <v>57.558548852533235</v>
      </c>
      <c r="U47" s="4">
        <v>57.618548852533237</v>
      </c>
      <c r="V47" s="4">
        <v>57.67854885253324</v>
      </c>
      <c r="W47" s="4">
        <v>57.868548852533237</v>
      </c>
      <c r="X47" s="4">
        <v>58.42854885253324</v>
      </c>
      <c r="Y47" s="4">
        <v>58.168548852533235</v>
      </c>
      <c r="Z47" s="4">
        <v>58.208548852533241</v>
      </c>
      <c r="AB47" s="22">
        <f t="shared" si="16"/>
        <v>58.958548852533241</v>
      </c>
      <c r="AC47" s="23">
        <f t="shared" si="17"/>
        <v>57.558548852533235</v>
      </c>
      <c r="AD47" s="24">
        <f t="shared" si="15"/>
        <v>1.4000000000000057</v>
      </c>
    </row>
    <row r="48" spans="1:30">
      <c r="A48" s="14"/>
      <c r="B48" s="3" t="s">
        <v>22</v>
      </c>
      <c r="C48" s="4">
        <v>56.978548852533237</v>
      </c>
      <c r="D48" s="4">
        <v>57.578548852533231</v>
      </c>
      <c r="E48" s="4">
        <v>57.648548852533239</v>
      </c>
      <c r="F48" s="4">
        <v>57.878548852533235</v>
      </c>
      <c r="G48" s="4">
        <v>56.708548852533241</v>
      </c>
      <c r="H48" s="4">
        <v>56.628548852533235</v>
      </c>
      <c r="I48" s="4">
        <v>56.768548852533236</v>
      </c>
      <c r="J48" s="4">
        <v>56.728548852533237</v>
      </c>
      <c r="K48" s="4">
        <v>56.67854885253324</v>
      </c>
      <c r="L48" s="4">
        <v>56.888548852533233</v>
      </c>
      <c r="M48" s="4">
        <v>56.028548852533234</v>
      </c>
      <c r="N48" s="4">
        <v>55.828548852533231</v>
      </c>
      <c r="O48" s="4">
        <v>55.858548852533232</v>
      </c>
      <c r="P48" s="4">
        <v>55.548548852533237</v>
      </c>
      <c r="Q48" s="4">
        <v>56.018548852533236</v>
      </c>
      <c r="R48" s="4">
        <v>56.088548852533236</v>
      </c>
      <c r="S48" s="4">
        <v>56.288548852533239</v>
      </c>
      <c r="T48" s="4">
        <v>56.538548852533239</v>
      </c>
      <c r="U48" s="4">
        <v>57.358548852533232</v>
      </c>
      <c r="V48" s="4">
        <v>56.828548852533231</v>
      </c>
      <c r="W48" s="4">
        <v>56.708548852533241</v>
      </c>
      <c r="X48" s="4">
        <v>56.638548852533233</v>
      </c>
      <c r="Y48" s="4">
        <v>56.338548852533236</v>
      </c>
      <c r="Z48" s="4">
        <v>57.288548852533239</v>
      </c>
      <c r="AB48" s="22">
        <f t="shared" si="16"/>
        <v>57.878548852533235</v>
      </c>
      <c r="AC48" s="23">
        <f t="shared" si="17"/>
        <v>55.548548852533237</v>
      </c>
      <c r="AD48" s="24">
        <f t="shared" si="15"/>
        <v>2.3299999999999983</v>
      </c>
    </row>
    <row r="49" spans="1:30">
      <c r="A49" s="14"/>
      <c r="B49" s="3" t="s">
        <v>23</v>
      </c>
      <c r="C49" s="4">
        <v>54.898548852533239</v>
      </c>
      <c r="D49" s="4">
        <v>55.388548852533233</v>
      </c>
      <c r="E49" s="4">
        <v>55.81854885253324</v>
      </c>
      <c r="F49" s="4">
        <v>56.158548852533237</v>
      </c>
      <c r="G49" s="4">
        <v>55.218548852533232</v>
      </c>
      <c r="H49" s="4">
        <v>54.748548852533233</v>
      </c>
      <c r="I49" s="4">
        <v>55.228548852533237</v>
      </c>
      <c r="J49" s="4">
        <v>55.06854885253324</v>
      </c>
      <c r="K49" s="4">
        <v>54.578548852533231</v>
      </c>
      <c r="L49" s="4">
        <v>53.858548852533232</v>
      </c>
      <c r="M49" s="4">
        <v>53.908548852533237</v>
      </c>
      <c r="N49" s="4">
        <v>53.488548852533235</v>
      </c>
      <c r="O49" s="4">
        <v>53.298548852533237</v>
      </c>
      <c r="P49" s="4">
        <v>53.298548852533237</v>
      </c>
      <c r="Q49" s="4">
        <v>53.458548852533241</v>
      </c>
      <c r="R49" s="4">
        <v>54.028548852533234</v>
      </c>
      <c r="S49" s="4">
        <v>54.228548852533237</v>
      </c>
      <c r="T49" s="4">
        <v>54.398548852533239</v>
      </c>
      <c r="U49" s="4">
        <v>55.398548852533239</v>
      </c>
      <c r="V49" s="4">
        <v>55.008548852533238</v>
      </c>
      <c r="W49" s="4">
        <v>54.388548852533233</v>
      </c>
      <c r="X49" s="4">
        <v>53.918548852533235</v>
      </c>
      <c r="Y49" s="4">
        <v>54.688548852533231</v>
      </c>
      <c r="Z49" s="4">
        <v>55.148548852533239</v>
      </c>
      <c r="AB49" s="22">
        <f t="shared" si="16"/>
        <v>56.158548852533237</v>
      </c>
      <c r="AC49" s="23">
        <f t="shared" si="17"/>
        <v>53.298548852533237</v>
      </c>
      <c r="AD49" s="24">
        <f t="shared" si="15"/>
        <v>2.8599999999999994</v>
      </c>
    </row>
    <row r="50" spans="1:30" ht="15.75" thickBot="1">
      <c r="A50" s="14"/>
      <c r="B50" s="3" t="s">
        <v>24</v>
      </c>
      <c r="C50" s="4">
        <v>53.088548852533236</v>
      </c>
      <c r="D50" s="4">
        <v>53.508548852533238</v>
      </c>
      <c r="E50" s="4">
        <v>53.548548852533237</v>
      </c>
      <c r="F50" s="4">
        <v>54.398548852533239</v>
      </c>
      <c r="G50" s="4">
        <v>54.138548852533233</v>
      </c>
      <c r="H50" s="4">
        <v>53.018548852533236</v>
      </c>
      <c r="I50" s="4">
        <v>53.238548852533235</v>
      </c>
      <c r="J50" s="4">
        <v>52.768548852533236</v>
      </c>
      <c r="K50" s="4">
        <v>52.808548852533235</v>
      </c>
      <c r="L50" s="4">
        <v>52.06854885253324</v>
      </c>
      <c r="M50" s="4">
        <v>51.618548852533237</v>
      </c>
      <c r="N50" s="4">
        <v>51.638548852533233</v>
      </c>
      <c r="O50" s="4">
        <v>51.658548852533237</v>
      </c>
      <c r="P50" s="4">
        <v>52.528548852533234</v>
      </c>
      <c r="Q50" s="4">
        <v>51.478548852533237</v>
      </c>
      <c r="R50" s="4">
        <v>52.218548852533232</v>
      </c>
      <c r="S50" s="4">
        <v>52.118548852533237</v>
      </c>
      <c r="T50" s="4">
        <v>52.038548852533239</v>
      </c>
      <c r="U50" s="4">
        <v>52.798548852533237</v>
      </c>
      <c r="V50" s="4">
        <v>52.848548852533234</v>
      </c>
      <c r="W50" s="4">
        <v>52.378548852533235</v>
      </c>
      <c r="X50" s="4">
        <v>52.098548852533234</v>
      </c>
      <c r="Y50" s="4">
        <v>52.388548852533233</v>
      </c>
      <c r="Z50" s="4">
        <v>53.798548852533237</v>
      </c>
      <c r="AB50" s="25">
        <f t="shared" si="16"/>
        <v>54.398548852533239</v>
      </c>
      <c r="AC50" s="26">
        <f t="shared" si="17"/>
        <v>51.478548852533237</v>
      </c>
      <c r="AD50" s="27">
        <f t="shared" si="15"/>
        <v>2.9200000000000017</v>
      </c>
    </row>
    <row r="51" spans="1:30" ht="15.75" thickBo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>
      <c r="A52" s="14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9" t="s">
        <v>51</v>
      </c>
      <c r="AC52" s="20" t="s">
        <v>52</v>
      </c>
      <c r="AD52" s="21" t="s">
        <v>53</v>
      </c>
    </row>
    <row r="53" spans="1:30">
      <c r="A53" s="14"/>
      <c r="B53" s="3" t="s">
        <v>19</v>
      </c>
      <c r="C53" s="4">
        <v>59.929700043360185</v>
      </c>
      <c r="D53" s="4">
        <v>60.039700043360185</v>
      </c>
      <c r="E53" s="4">
        <v>59.709700043360186</v>
      </c>
      <c r="F53" s="4">
        <v>59.319700043360186</v>
      </c>
      <c r="G53" s="4">
        <v>58.93970004336019</v>
      </c>
      <c r="H53" s="4">
        <v>59.029700043360187</v>
      </c>
      <c r="I53" s="4">
        <v>58.529700043360187</v>
      </c>
      <c r="J53" s="4">
        <v>58.669700043360187</v>
      </c>
      <c r="K53" s="4">
        <v>58.499700043360193</v>
      </c>
      <c r="L53" s="4">
        <v>58.589700043360189</v>
      </c>
      <c r="M53" s="4">
        <v>60.059700043360188</v>
      </c>
      <c r="N53" s="4">
        <v>59.979700043360189</v>
      </c>
      <c r="O53" s="4">
        <v>59.929700043360185</v>
      </c>
      <c r="P53" s="4">
        <v>60.039700043360185</v>
      </c>
      <c r="Q53" s="4">
        <v>59.709700043360186</v>
      </c>
      <c r="R53" s="4">
        <v>59.319700043360186</v>
      </c>
      <c r="S53" s="4">
        <v>58.93970004336019</v>
      </c>
      <c r="T53" s="4">
        <v>59.029700043360187</v>
      </c>
      <c r="U53" s="4">
        <v>58.529700043360187</v>
      </c>
      <c r="V53" s="4">
        <v>58.669700043360187</v>
      </c>
      <c r="W53" s="4">
        <v>58.499700043360193</v>
      </c>
      <c r="X53" s="4">
        <v>58.589700043360189</v>
      </c>
      <c r="Y53" s="4">
        <v>60.059700043360188</v>
      </c>
      <c r="Z53" s="4">
        <v>59.979700043360189</v>
      </c>
      <c r="AB53" s="22">
        <f>MAX(C53:Z53)</f>
        <v>60.059700043360188</v>
      </c>
      <c r="AC53" s="23">
        <f>MIN(C53:Z53)</f>
        <v>58.499700043360193</v>
      </c>
      <c r="AD53" s="24">
        <f t="shared" ref="AD53:AD58" si="18">AB53-AC53</f>
        <v>1.5599999999999952</v>
      </c>
    </row>
    <row r="54" spans="1:30">
      <c r="A54" s="14"/>
      <c r="B54" s="3" t="s">
        <v>20</v>
      </c>
      <c r="C54" s="4">
        <v>59.139700043360193</v>
      </c>
      <c r="D54" s="4">
        <v>59.399700043360184</v>
      </c>
      <c r="E54" s="4">
        <v>59.269700043360189</v>
      </c>
      <c r="F54" s="4">
        <v>58.759700043360183</v>
      </c>
      <c r="G54" s="4">
        <v>58.429700043360185</v>
      </c>
      <c r="H54" s="4">
        <v>58.569700043360186</v>
      </c>
      <c r="I54" s="4">
        <v>58.68970004336019</v>
      </c>
      <c r="J54" s="4">
        <v>59.179700043360185</v>
      </c>
      <c r="K54" s="4">
        <v>59.159700043360189</v>
      </c>
      <c r="L54" s="4">
        <v>58.349700043360187</v>
      </c>
      <c r="M54" s="4">
        <v>58.809700043360188</v>
      </c>
      <c r="N54" s="4">
        <v>58.869700043360183</v>
      </c>
      <c r="O54" s="4">
        <v>58.829700043360191</v>
      </c>
      <c r="P54" s="4">
        <v>58.929700043360185</v>
      </c>
      <c r="Q54" s="4">
        <v>58.739700043360187</v>
      </c>
      <c r="R54" s="4">
        <v>58.809700043360188</v>
      </c>
      <c r="S54" s="4">
        <v>59.319700043360186</v>
      </c>
      <c r="T54" s="4">
        <v>59.009700043360183</v>
      </c>
      <c r="U54" s="4">
        <v>59.04970004336019</v>
      </c>
      <c r="V54" s="4">
        <v>59.079700043360191</v>
      </c>
      <c r="W54" s="4">
        <v>58.879700043360188</v>
      </c>
      <c r="X54" s="4">
        <v>59.149700043360184</v>
      </c>
      <c r="Y54" s="4">
        <v>59.779700043360187</v>
      </c>
      <c r="Z54" s="4">
        <v>59.409700043360189</v>
      </c>
      <c r="AB54" s="22">
        <f t="shared" ref="AB54:AB58" si="19">MAX(C54:Z54)</f>
        <v>59.779700043360187</v>
      </c>
      <c r="AC54" s="23">
        <f t="shared" ref="AC54:AC58" si="20">MIN(C54:Z54)</f>
        <v>58.349700043360187</v>
      </c>
      <c r="AD54" s="24">
        <f t="shared" si="18"/>
        <v>1.4299999999999997</v>
      </c>
    </row>
    <row r="55" spans="1:30">
      <c r="A55" s="14"/>
      <c r="B55" s="3" t="s">
        <v>21</v>
      </c>
      <c r="C55" s="4">
        <v>57.489700043360187</v>
      </c>
      <c r="D55" s="4">
        <v>57.79970004336019</v>
      </c>
      <c r="E55" s="4">
        <v>58.129700043360188</v>
      </c>
      <c r="F55" s="4">
        <v>57.909700043360189</v>
      </c>
      <c r="G55" s="4">
        <v>57.289700043360185</v>
      </c>
      <c r="H55" s="4">
        <v>57.449700043360188</v>
      </c>
      <c r="I55" s="4">
        <v>57.159700043360189</v>
      </c>
      <c r="J55" s="4">
        <v>57.669700043360187</v>
      </c>
      <c r="K55" s="4">
        <v>57.039700043360185</v>
      </c>
      <c r="L55" s="4">
        <v>57.459700043360186</v>
      </c>
      <c r="M55" s="4">
        <v>57.589700043360189</v>
      </c>
      <c r="N55" s="4">
        <v>57.729700043360189</v>
      </c>
      <c r="O55" s="4">
        <v>57.93970004336019</v>
      </c>
      <c r="P55" s="4">
        <v>58.309700043360188</v>
      </c>
      <c r="Q55" s="4">
        <v>57.879700043360188</v>
      </c>
      <c r="R55" s="4">
        <v>58.039700043360185</v>
      </c>
      <c r="S55" s="4">
        <v>57.679700043360185</v>
      </c>
      <c r="T55" s="4">
        <v>57.419700043360187</v>
      </c>
      <c r="U55" s="4">
        <v>58.059700043360188</v>
      </c>
      <c r="V55" s="4">
        <v>57.929700043360185</v>
      </c>
      <c r="W55" s="4">
        <v>58.459700043360186</v>
      </c>
      <c r="X55" s="4">
        <v>57.429700043360185</v>
      </c>
      <c r="Y55" s="4">
        <v>57.759700043360183</v>
      </c>
      <c r="Z55" s="4">
        <v>57.779700043360187</v>
      </c>
      <c r="AB55" s="22">
        <f t="shared" si="19"/>
        <v>58.459700043360186</v>
      </c>
      <c r="AC55" s="23">
        <f t="shared" si="20"/>
        <v>57.039700043360185</v>
      </c>
      <c r="AD55" s="24">
        <f t="shared" si="18"/>
        <v>1.4200000000000017</v>
      </c>
    </row>
    <row r="56" spans="1:30">
      <c r="A56" s="14"/>
      <c r="B56" s="3" t="s">
        <v>22</v>
      </c>
      <c r="C56" s="4">
        <v>57.059700043360188</v>
      </c>
      <c r="D56" s="4">
        <v>56.199700043360188</v>
      </c>
      <c r="E56" s="4">
        <v>56.129700043360188</v>
      </c>
      <c r="F56" s="4">
        <v>55.859700043360192</v>
      </c>
      <c r="G56" s="4">
        <v>56.209700043360186</v>
      </c>
      <c r="H56" s="4">
        <v>56.019700043360189</v>
      </c>
      <c r="I56" s="4">
        <v>56.649700043360184</v>
      </c>
      <c r="J56" s="4">
        <v>56.359700043360192</v>
      </c>
      <c r="K56" s="4">
        <v>56.069700043360186</v>
      </c>
      <c r="L56" s="4">
        <v>54.659700043360189</v>
      </c>
      <c r="M56" s="4">
        <v>55.099700043360187</v>
      </c>
      <c r="N56" s="4">
        <v>55.749700043360193</v>
      </c>
      <c r="O56" s="4">
        <v>56.279700043360187</v>
      </c>
      <c r="P56" s="4">
        <v>55.719700043360191</v>
      </c>
      <c r="Q56" s="4">
        <v>55.339700043360189</v>
      </c>
      <c r="R56" s="4">
        <v>56.369700043360183</v>
      </c>
      <c r="S56" s="4">
        <v>55.989700043360187</v>
      </c>
      <c r="T56" s="4">
        <v>56.319700043360186</v>
      </c>
      <c r="U56" s="4">
        <v>56.869700043360183</v>
      </c>
      <c r="V56" s="4">
        <v>57.109700043360192</v>
      </c>
      <c r="W56" s="4">
        <v>55.93970004336019</v>
      </c>
      <c r="X56" s="4">
        <v>55.839700043360189</v>
      </c>
      <c r="Y56" s="4">
        <v>55.449700043360188</v>
      </c>
      <c r="Z56" s="4">
        <v>56.089700043360189</v>
      </c>
      <c r="AB56" s="22">
        <f t="shared" si="19"/>
        <v>57.109700043360192</v>
      </c>
      <c r="AC56" s="23">
        <f t="shared" si="20"/>
        <v>54.659700043360189</v>
      </c>
      <c r="AD56" s="24">
        <f t="shared" si="18"/>
        <v>2.4500000000000028</v>
      </c>
    </row>
    <row r="57" spans="1:30">
      <c r="A57" s="14"/>
      <c r="B57" s="3" t="s">
        <v>23</v>
      </c>
      <c r="C57" s="4">
        <v>54.899700043360184</v>
      </c>
      <c r="D57" s="4">
        <v>54.43970004336019</v>
      </c>
      <c r="E57" s="4">
        <v>54.259700043360183</v>
      </c>
      <c r="F57" s="4">
        <v>54.339700043360189</v>
      </c>
      <c r="G57" s="4">
        <v>54.809700043360188</v>
      </c>
      <c r="H57" s="4">
        <v>54.119700043360183</v>
      </c>
      <c r="I57" s="4">
        <v>54.319700043360186</v>
      </c>
      <c r="J57" s="4">
        <v>54.29970004336019</v>
      </c>
      <c r="K57" s="4">
        <v>53.789700043360185</v>
      </c>
      <c r="L57" s="4">
        <v>53.179700043360185</v>
      </c>
      <c r="M57" s="4">
        <v>53.499700043360193</v>
      </c>
      <c r="N57" s="4">
        <v>53.829700043360191</v>
      </c>
      <c r="O57" s="4">
        <v>52.879700043360188</v>
      </c>
      <c r="P57" s="4">
        <v>53.959700043360186</v>
      </c>
      <c r="Q57" s="4">
        <v>53.749700043360193</v>
      </c>
      <c r="R57" s="4">
        <v>53.769700043360189</v>
      </c>
      <c r="S57" s="4">
        <v>54.019700043360189</v>
      </c>
      <c r="T57" s="4">
        <v>54.209700043360186</v>
      </c>
      <c r="U57" s="4">
        <v>54.519700043360189</v>
      </c>
      <c r="V57" s="4">
        <v>55.04970004336019</v>
      </c>
      <c r="W57" s="4">
        <v>54.579700043360191</v>
      </c>
      <c r="X57" s="4">
        <v>53.559700043360188</v>
      </c>
      <c r="Y57" s="4">
        <v>53.54970004336019</v>
      </c>
      <c r="Z57" s="4">
        <v>54.379700043360188</v>
      </c>
      <c r="AB57" s="22">
        <f t="shared" si="19"/>
        <v>55.04970004336019</v>
      </c>
      <c r="AC57" s="23">
        <f t="shared" si="20"/>
        <v>52.879700043360188</v>
      </c>
      <c r="AD57" s="24">
        <f t="shared" si="18"/>
        <v>2.1700000000000017</v>
      </c>
    </row>
    <row r="58" spans="1:30" ht="15.75" thickBot="1">
      <c r="A58" s="14"/>
      <c r="B58" s="3" t="s">
        <v>24</v>
      </c>
      <c r="C58" s="4">
        <v>52.579700043360191</v>
      </c>
      <c r="D58" s="4">
        <v>53.389700043360193</v>
      </c>
      <c r="E58" s="4">
        <v>50.379700043360188</v>
      </c>
      <c r="F58" s="4">
        <v>52.909700043360189</v>
      </c>
      <c r="G58" s="4">
        <v>52.319700043360186</v>
      </c>
      <c r="H58" s="4">
        <v>51.709700043360186</v>
      </c>
      <c r="I58" s="4">
        <v>51.369700043360183</v>
      </c>
      <c r="J58" s="4">
        <v>52.139700043360193</v>
      </c>
      <c r="K58" s="4">
        <v>51.499700043360193</v>
      </c>
      <c r="L58" s="4">
        <v>51.179700043360185</v>
      </c>
      <c r="M58" s="4">
        <v>50.899700043360184</v>
      </c>
      <c r="N58" s="4">
        <v>51.949700043360188</v>
      </c>
      <c r="O58" s="4">
        <v>51.329700043360191</v>
      </c>
      <c r="P58" s="4">
        <v>52.129700043360188</v>
      </c>
      <c r="Q58" s="4">
        <v>52.389700043360193</v>
      </c>
      <c r="R58" s="4">
        <v>50.979700043360189</v>
      </c>
      <c r="S58" s="4">
        <v>51.849700043360187</v>
      </c>
      <c r="T58" s="4">
        <v>51.789700043360185</v>
      </c>
      <c r="U58" s="4">
        <v>51.68970004336019</v>
      </c>
      <c r="V58" s="4">
        <v>52.249700043360193</v>
      </c>
      <c r="W58" s="4">
        <v>52.929700043360185</v>
      </c>
      <c r="X58" s="4">
        <v>51.539700043360185</v>
      </c>
      <c r="Y58" s="4">
        <v>51.499700043360193</v>
      </c>
      <c r="Z58" s="4">
        <v>52.649700043360184</v>
      </c>
      <c r="AB58" s="25">
        <f t="shared" si="19"/>
        <v>53.389700043360193</v>
      </c>
      <c r="AC58" s="26">
        <f t="shared" si="20"/>
        <v>50.379700043360188</v>
      </c>
      <c r="AD58" s="27">
        <f t="shared" si="18"/>
        <v>3.0100000000000051</v>
      </c>
    </row>
    <row r="59" spans="1:30" ht="15.75" thickBo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>
      <c r="A60" s="14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9" t="s">
        <v>51</v>
      </c>
      <c r="AC60" s="20" t="s">
        <v>52</v>
      </c>
      <c r="AD60" s="21" t="s">
        <v>53</v>
      </c>
    </row>
    <row r="61" spans="1:30">
      <c r="A61" s="14"/>
      <c r="B61" s="3" t="s">
        <v>19</v>
      </c>
      <c r="C61" s="4">
        <v>60.508548852533238</v>
      </c>
      <c r="D61" s="4">
        <v>60.468548852533246</v>
      </c>
      <c r="E61" s="4">
        <v>59.798548852533244</v>
      </c>
      <c r="F61" s="4">
        <v>59.528548852533241</v>
      </c>
      <c r="G61" s="4">
        <v>59.248548852533247</v>
      </c>
      <c r="H61" s="4">
        <v>59.168548852533242</v>
      </c>
      <c r="I61" s="4">
        <v>59.128548852533243</v>
      </c>
      <c r="J61" s="4">
        <v>58.828548852533245</v>
      </c>
      <c r="K61" s="4">
        <v>59.018548852533243</v>
      </c>
      <c r="L61" s="4">
        <v>58.988548852533242</v>
      </c>
      <c r="M61" s="4">
        <v>60.31854885253324</v>
      </c>
      <c r="N61" s="4">
        <v>60.388548852533248</v>
      </c>
      <c r="O61" s="4">
        <v>60.508548852533238</v>
      </c>
      <c r="P61" s="4">
        <v>60.468548852533246</v>
      </c>
      <c r="Q61" s="4">
        <v>59.798548852533244</v>
      </c>
      <c r="R61" s="4">
        <v>59.528548852533241</v>
      </c>
      <c r="S61" s="4">
        <v>59.248548852533247</v>
      </c>
      <c r="T61" s="4">
        <v>59.168548852533242</v>
      </c>
      <c r="U61" s="4">
        <v>59.128548852533243</v>
      </c>
      <c r="V61" s="4">
        <v>58.828548852533245</v>
      </c>
      <c r="W61" s="4">
        <v>59.018548852533243</v>
      </c>
      <c r="X61" s="4">
        <v>58.988548852533242</v>
      </c>
      <c r="Y61" s="4">
        <v>60.31854885253324</v>
      </c>
      <c r="Z61" s="4">
        <v>60.388548852533248</v>
      </c>
      <c r="AB61" s="22">
        <f>MAX(C61:Z61)</f>
        <v>60.508548852533238</v>
      </c>
      <c r="AC61" s="23">
        <f>MIN(C61:Z61)</f>
        <v>58.828548852533245</v>
      </c>
      <c r="AD61" s="24">
        <f t="shared" ref="AD61:AD66" si="21">AB61-AC61</f>
        <v>1.6799999999999926</v>
      </c>
    </row>
    <row r="62" spans="1:30">
      <c r="A62" s="14"/>
      <c r="B62" s="3" t="s">
        <v>20</v>
      </c>
      <c r="C62" s="4">
        <v>59.018548852533243</v>
      </c>
      <c r="D62" s="4">
        <v>59.198548852533243</v>
      </c>
      <c r="E62" s="4">
        <v>58.148548852533239</v>
      </c>
      <c r="F62" s="4">
        <v>58.378548852533243</v>
      </c>
      <c r="G62" s="4">
        <v>58.058548852533242</v>
      </c>
      <c r="H62" s="4">
        <v>58.56854885253324</v>
      </c>
      <c r="I62" s="4">
        <v>58.498548852533247</v>
      </c>
      <c r="J62" s="4">
        <v>58.628548852533243</v>
      </c>
      <c r="K62" s="4">
        <v>58.138548852533248</v>
      </c>
      <c r="L62" s="4">
        <v>58.088548852533243</v>
      </c>
      <c r="M62" s="4">
        <v>58.218548852533246</v>
      </c>
      <c r="N62" s="4">
        <v>58.128548852533243</v>
      </c>
      <c r="O62" s="4">
        <v>57.798548852533244</v>
      </c>
      <c r="P62" s="4">
        <v>58.058548852533242</v>
      </c>
      <c r="Q62" s="4">
        <v>58.058548852533242</v>
      </c>
      <c r="R62" s="4">
        <v>58.228548852533244</v>
      </c>
      <c r="S62" s="4">
        <v>58.578548852533245</v>
      </c>
      <c r="T62" s="4">
        <v>58.648548852533239</v>
      </c>
      <c r="U62" s="4">
        <v>58.908548852533244</v>
      </c>
      <c r="V62" s="4">
        <v>58.648548852533239</v>
      </c>
      <c r="W62" s="4">
        <v>58.908548852533244</v>
      </c>
      <c r="X62" s="4">
        <v>58.598548852533241</v>
      </c>
      <c r="Y62" s="4">
        <v>58.658548852533244</v>
      </c>
      <c r="Z62" s="4">
        <v>58.988548852533242</v>
      </c>
      <c r="AB62" s="22">
        <f t="shared" ref="AB62:AB66" si="22">MAX(C62:Z62)</f>
        <v>59.198548852533243</v>
      </c>
      <c r="AC62" s="23">
        <f t="shared" ref="AC62:AC66" si="23">MIN(C62:Z62)</f>
        <v>57.798548852533244</v>
      </c>
      <c r="AD62" s="24">
        <f t="shared" si="21"/>
        <v>1.3999999999999986</v>
      </c>
    </row>
    <row r="63" spans="1:30">
      <c r="A63" s="14"/>
      <c r="B63" s="3" t="s">
        <v>21</v>
      </c>
      <c r="C63" s="4">
        <v>56.978548852533244</v>
      </c>
      <c r="D63" s="4">
        <v>56.908548852533244</v>
      </c>
      <c r="E63" s="4">
        <v>55.538548852533239</v>
      </c>
      <c r="F63" s="4">
        <v>56.288548852533239</v>
      </c>
      <c r="G63" s="4">
        <v>56.868548852533237</v>
      </c>
      <c r="H63" s="4">
        <v>56.748548852533247</v>
      </c>
      <c r="I63" s="4">
        <v>57.238548852533242</v>
      </c>
      <c r="J63" s="4">
        <v>56.378548852533243</v>
      </c>
      <c r="K63" s="4">
        <v>56.67854885253324</v>
      </c>
      <c r="L63" s="4">
        <v>56.56854885253324</v>
      </c>
      <c r="M63" s="4">
        <v>56.788548852533239</v>
      </c>
      <c r="N63" s="4">
        <v>56.338548852533243</v>
      </c>
      <c r="O63" s="4">
        <v>55.81854885253324</v>
      </c>
      <c r="P63" s="4">
        <v>56.658548852533244</v>
      </c>
      <c r="Q63" s="4">
        <v>56.858548852533247</v>
      </c>
      <c r="R63" s="4">
        <v>56.328548852533245</v>
      </c>
      <c r="S63" s="4">
        <v>56.67854885253324</v>
      </c>
      <c r="T63" s="4">
        <v>57.918548852533242</v>
      </c>
      <c r="U63" s="4">
        <v>57.028548852533241</v>
      </c>
      <c r="V63" s="4">
        <v>57.398548852533239</v>
      </c>
      <c r="W63" s="4">
        <v>56.838548852533243</v>
      </c>
      <c r="X63" s="4">
        <v>57.31854885253324</v>
      </c>
      <c r="Y63" s="4">
        <v>57.128548852533243</v>
      </c>
      <c r="Z63" s="4">
        <v>56.788548852533239</v>
      </c>
      <c r="AB63" s="22">
        <f t="shared" si="22"/>
        <v>57.918548852533242</v>
      </c>
      <c r="AC63" s="23">
        <f t="shared" si="23"/>
        <v>55.538548852533239</v>
      </c>
      <c r="AD63" s="24">
        <f t="shared" si="21"/>
        <v>2.3800000000000026</v>
      </c>
    </row>
    <row r="64" spans="1:30">
      <c r="A64" s="14"/>
      <c r="B64" s="3" t="s">
        <v>22</v>
      </c>
      <c r="C64" s="4">
        <v>54.908548852533244</v>
      </c>
      <c r="D64" s="4">
        <v>55.158548852533244</v>
      </c>
      <c r="E64" s="4">
        <v>54.998548852533247</v>
      </c>
      <c r="F64" s="4">
        <v>54.92854885253324</v>
      </c>
      <c r="G64" s="4">
        <v>54.578548852533245</v>
      </c>
      <c r="H64" s="4">
        <v>55.228548852533244</v>
      </c>
      <c r="I64" s="4">
        <v>55.668548852533242</v>
      </c>
      <c r="J64" s="4">
        <v>55.888548852533248</v>
      </c>
      <c r="K64" s="4">
        <v>54.698548852533243</v>
      </c>
      <c r="L64" s="4">
        <v>54.968548852533246</v>
      </c>
      <c r="M64" s="4">
        <v>55.31854885253324</v>
      </c>
      <c r="N64" s="4">
        <v>55.628548852533243</v>
      </c>
      <c r="O64" s="4">
        <v>55.958548852533241</v>
      </c>
      <c r="P64" s="4">
        <v>55.908548852533244</v>
      </c>
      <c r="Q64" s="4">
        <v>55.638548852533248</v>
      </c>
      <c r="R64" s="4">
        <v>54.638548852533248</v>
      </c>
      <c r="S64" s="4">
        <v>54.718548852533246</v>
      </c>
      <c r="T64" s="4">
        <v>56.038548852533239</v>
      </c>
      <c r="U64" s="4">
        <v>56.238548852533242</v>
      </c>
      <c r="V64" s="4">
        <v>55.938548852533245</v>
      </c>
      <c r="W64" s="4">
        <v>55.868548852533237</v>
      </c>
      <c r="X64" s="4">
        <v>56.018548852533243</v>
      </c>
      <c r="Y64" s="4">
        <v>55.148548852533239</v>
      </c>
      <c r="Z64" s="4">
        <v>55.448548852533243</v>
      </c>
      <c r="AB64" s="22">
        <f t="shared" si="22"/>
        <v>56.238548852533242</v>
      </c>
      <c r="AC64" s="23">
        <f t="shared" si="23"/>
        <v>54.578548852533245</v>
      </c>
      <c r="AD64" s="24">
        <f t="shared" si="21"/>
        <v>1.6599999999999966</v>
      </c>
    </row>
    <row r="65" spans="1:30">
      <c r="A65" s="14"/>
      <c r="B65" s="3" t="s">
        <v>23</v>
      </c>
      <c r="C65" s="4">
        <v>53.628548852533243</v>
      </c>
      <c r="D65" s="4">
        <v>53.598548852533241</v>
      </c>
      <c r="E65" s="4">
        <v>53.208548852533241</v>
      </c>
      <c r="F65" s="4">
        <v>53.108548852533247</v>
      </c>
      <c r="G65" s="4">
        <v>52.858548852533247</v>
      </c>
      <c r="H65" s="4">
        <v>52.698548852533243</v>
      </c>
      <c r="I65" s="4">
        <v>53.358548852533247</v>
      </c>
      <c r="J65" s="4">
        <v>53.798548852533244</v>
      </c>
      <c r="K65" s="4">
        <v>53.488548852533242</v>
      </c>
      <c r="L65" s="4">
        <v>52.758548852533238</v>
      </c>
      <c r="M65" s="4">
        <v>52.588548852533243</v>
      </c>
      <c r="N65" s="4">
        <v>53.848548852533241</v>
      </c>
      <c r="O65" s="4">
        <v>53.958548852533241</v>
      </c>
      <c r="P65" s="4">
        <v>54.398548852533239</v>
      </c>
      <c r="Q65" s="4">
        <v>54.168548852533242</v>
      </c>
      <c r="R65" s="4">
        <v>53.81854885253324</v>
      </c>
      <c r="S65" s="4">
        <v>53.158548852533244</v>
      </c>
      <c r="T65" s="4">
        <v>52.558548852533242</v>
      </c>
      <c r="U65" s="4">
        <v>53.658548852533244</v>
      </c>
      <c r="V65" s="4">
        <v>53.128548852533243</v>
      </c>
      <c r="W65" s="4">
        <v>54.028548852533241</v>
      </c>
      <c r="X65" s="4">
        <v>53.508548852533238</v>
      </c>
      <c r="Y65" s="4">
        <v>52.998548852533247</v>
      </c>
      <c r="Z65" s="4">
        <v>53.648548852533239</v>
      </c>
      <c r="AB65" s="22">
        <f t="shared" si="22"/>
        <v>54.398548852533239</v>
      </c>
      <c r="AC65" s="23">
        <f t="shared" si="23"/>
        <v>52.558548852533242</v>
      </c>
      <c r="AD65" s="24">
        <f t="shared" si="21"/>
        <v>1.8399999999999963</v>
      </c>
    </row>
    <row r="66" spans="1:30" ht="15.75" thickBot="1">
      <c r="A66" s="14"/>
      <c r="B66" s="3" t="s">
        <v>24</v>
      </c>
      <c r="C66" s="4">
        <v>51.448548852533243</v>
      </c>
      <c r="D66" s="4">
        <v>52.298548852533244</v>
      </c>
      <c r="E66" s="4">
        <v>51.538548852533239</v>
      </c>
      <c r="F66" s="4">
        <v>50.968548852533246</v>
      </c>
      <c r="G66" s="4">
        <v>50.688548852533245</v>
      </c>
      <c r="H66" s="4">
        <v>50.488548852533242</v>
      </c>
      <c r="I66" s="4">
        <v>49.718548852533246</v>
      </c>
      <c r="J66" s="4">
        <v>51.31854885253324</v>
      </c>
      <c r="K66" s="4">
        <v>52.038548852533239</v>
      </c>
      <c r="L66" s="4">
        <v>50.858548852533247</v>
      </c>
      <c r="M66" s="4">
        <v>50.268548852533243</v>
      </c>
      <c r="N66" s="4">
        <v>51.418548852533242</v>
      </c>
      <c r="O66" s="4">
        <v>51.758548852533238</v>
      </c>
      <c r="P66" s="4">
        <v>52.258548852533238</v>
      </c>
      <c r="Q66" s="4">
        <v>51.768548852533243</v>
      </c>
      <c r="R66" s="4">
        <v>51.658548852533244</v>
      </c>
      <c r="S66" s="4">
        <v>50.718548852533246</v>
      </c>
      <c r="T66" s="4">
        <v>49.598548852533241</v>
      </c>
      <c r="U66" s="4">
        <v>50.208548852533241</v>
      </c>
      <c r="V66" s="4">
        <v>50.658548852533244</v>
      </c>
      <c r="W66" s="4">
        <v>51.558548852533242</v>
      </c>
      <c r="X66" s="4">
        <v>51.098548852533241</v>
      </c>
      <c r="Y66" s="4">
        <v>50.688548852533245</v>
      </c>
      <c r="Z66" s="4">
        <v>51.398548852533239</v>
      </c>
      <c r="AB66" s="25">
        <f t="shared" si="22"/>
        <v>52.298548852533244</v>
      </c>
      <c r="AC66" s="26">
        <f t="shared" si="23"/>
        <v>49.598548852533241</v>
      </c>
      <c r="AD66" s="27">
        <f t="shared" si="21"/>
        <v>2.7000000000000028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conditionalFormatting sqref="AD5:AD10">
    <cfRule type="cellIs" dxfId="7" priority="8" operator="greaterThan">
      <formula>4</formula>
    </cfRule>
  </conditionalFormatting>
  <conditionalFormatting sqref="AD13:AD18">
    <cfRule type="cellIs" dxfId="6" priority="7" operator="greaterThan">
      <formula>4</formula>
    </cfRule>
  </conditionalFormatting>
  <conditionalFormatting sqref="AD21:AD26">
    <cfRule type="cellIs" dxfId="5" priority="6" operator="greaterThan">
      <formula>4</formula>
    </cfRule>
  </conditionalFormatting>
  <conditionalFormatting sqref="AD29:AD34">
    <cfRule type="cellIs" dxfId="4" priority="5" operator="greaterThan">
      <formula>4</formula>
    </cfRule>
  </conditionalFormatting>
  <conditionalFormatting sqref="AD37:AD42">
    <cfRule type="cellIs" dxfId="3" priority="4" operator="greaterThan">
      <formula>4</formula>
    </cfRule>
  </conditionalFormatting>
  <conditionalFormatting sqref="AD45:AD50">
    <cfRule type="cellIs" dxfId="2" priority="3" operator="greaterThan">
      <formula>4</formula>
    </cfRule>
  </conditionalFormatting>
  <conditionalFormatting sqref="AD53:AD58">
    <cfRule type="cellIs" dxfId="1" priority="2" operator="greaterThan">
      <formula>4</formula>
    </cfRule>
  </conditionalFormatting>
  <conditionalFormatting sqref="AD61:AD66">
    <cfRule type="cellIs" dxfId="0" priority="1" operator="greater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S18" sqref="S18"/>
    </sheetView>
  </sheetViews>
  <sheetFormatPr defaultRowHeight="15"/>
  <cols>
    <col min="1" max="1" width="11" bestFit="1" customWidth="1"/>
    <col min="2" max="2" width="9.5703125" bestFit="1" customWidth="1"/>
    <col min="3" max="26" width="6" bestFit="1" customWidth="1"/>
  </cols>
  <sheetData>
    <row r="1" spans="1:26">
      <c r="A1" s="18" t="s">
        <v>50</v>
      </c>
      <c r="B1" s="18"/>
      <c r="C1" s="18"/>
      <c r="D1" s="10">
        <v>1</v>
      </c>
      <c r="E1" s="18" t="s">
        <v>43</v>
      </c>
      <c r="F1" s="18"/>
      <c r="G1" s="18"/>
      <c r="H1" s="10">
        <v>2</v>
      </c>
      <c r="I1" s="18" t="s">
        <v>44</v>
      </c>
      <c r="J1" s="18"/>
      <c r="K1" s="18"/>
      <c r="L1" s="18"/>
      <c r="M1" s="18"/>
      <c r="N1" s="10">
        <v>3</v>
      </c>
      <c r="O1" s="18" t="s">
        <v>45</v>
      </c>
      <c r="P1" s="18"/>
      <c r="Q1" s="18"/>
    </row>
    <row r="2" spans="1:26">
      <c r="A2" s="8"/>
      <c r="B2" s="6"/>
      <c r="C2" s="6"/>
    </row>
    <row r="3" spans="1:26">
      <c r="A3" s="18" t="s">
        <v>46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</row>
    <row r="4" spans="1:26">
      <c r="A4" s="18"/>
      <c r="B4" s="9">
        <v>0</v>
      </c>
      <c r="C4" s="9">
        <v>69.677110149994803</v>
      </c>
      <c r="D4" s="9">
        <v>69.517110149994807</v>
      </c>
      <c r="E4" s="9">
        <v>70.267110149994807</v>
      </c>
      <c r="F4" s="9">
        <v>70.947110149994813</v>
      </c>
      <c r="G4" s="9">
        <v>71.337110149994814</v>
      </c>
      <c r="H4" s="9">
        <v>72.187110149994808</v>
      </c>
      <c r="I4" s="9">
        <v>73.35711014999481</v>
      </c>
      <c r="J4" s="9">
        <v>71.817110149994804</v>
      </c>
      <c r="K4" s="9">
        <v>72.727110149994814</v>
      </c>
      <c r="L4" s="9">
        <v>72.477110149994814</v>
      </c>
      <c r="M4" s="9">
        <v>71.717110149994809</v>
      </c>
      <c r="N4" s="9">
        <v>70.507110149994816</v>
      </c>
      <c r="O4" s="9">
        <v>70.177110149994803</v>
      </c>
      <c r="P4" s="9">
        <v>70.017110149994807</v>
      </c>
      <c r="Q4" s="9">
        <v>70.267110149994807</v>
      </c>
      <c r="R4" s="9">
        <v>70.947110149994813</v>
      </c>
      <c r="S4" s="9">
        <v>71.337110149994814</v>
      </c>
      <c r="T4" s="9">
        <v>72.187110149994808</v>
      </c>
      <c r="U4" s="9">
        <v>73.35711014999481</v>
      </c>
      <c r="V4" s="9">
        <v>71.817110149994804</v>
      </c>
      <c r="W4" s="9">
        <v>72.727110149994814</v>
      </c>
      <c r="X4" s="9">
        <v>72.477110149994814</v>
      </c>
      <c r="Y4" s="9">
        <v>71.717110149994809</v>
      </c>
      <c r="Z4" s="9">
        <v>70.007110149994816</v>
      </c>
    </row>
    <row r="5" spans="1:26">
      <c r="A5" s="18"/>
      <c r="B5" s="9">
        <v>15</v>
      </c>
      <c r="C5" s="9">
        <v>69.487110149994805</v>
      </c>
      <c r="D5" s="9">
        <v>69.017110149994807</v>
      </c>
      <c r="E5" s="9">
        <v>68.297110149994808</v>
      </c>
      <c r="F5" s="9">
        <v>69.137110149994811</v>
      </c>
      <c r="G5" s="9">
        <v>69.987110149994805</v>
      </c>
      <c r="H5" s="9">
        <v>70.807110149994813</v>
      </c>
      <c r="I5" s="9">
        <v>72.437110149994808</v>
      </c>
      <c r="J5" s="9">
        <v>70.097110149994805</v>
      </c>
      <c r="K5" s="9">
        <v>70.437110149994808</v>
      </c>
      <c r="L5" s="9">
        <v>69.847110149994805</v>
      </c>
      <c r="M5" s="9">
        <v>69.417110149994812</v>
      </c>
      <c r="N5" s="9">
        <v>67.85711014999481</v>
      </c>
      <c r="O5" s="9">
        <v>68.097110149994805</v>
      </c>
      <c r="P5" s="9">
        <v>67.897110149994802</v>
      </c>
      <c r="Q5" s="9">
        <v>68.477110149994814</v>
      </c>
      <c r="R5" s="9">
        <v>68.737110149994805</v>
      </c>
      <c r="S5" s="9">
        <v>69.397110149994802</v>
      </c>
      <c r="T5" s="9">
        <v>70.457110149994804</v>
      </c>
      <c r="U5" s="9">
        <v>70.967110149994809</v>
      </c>
      <c r="V5" s="9">
        <v>69.507110149994816</v>
      </c>
      <c r="W5" s="9">
        <v>71.137110149994811</v>
      </c>
      <c r="X5" s="9">
        <v>70.817110149994804</v>
      </c>
      <c r="Y5" s="9">
        <v>70.10711014999481</v>
      </c>
      <c r="Z5" s="9">
        <v>69.427110149994803</v>
      </c>
    </row>
    <row r="6" spans="1:26">
      <c r="A6" s="18"/>
      <c r="B6" s="9">
        <v>30</v>
      </c>
      <c r="C6" s="9">
        <v>68.407110149994807</v>
      </c>
      <c r="D6" s="9">
        <v>69.127110149994806</v>
      </c>
      <c r="E6" s="9">
        <v>69.667110149994812</v>
      </c>
      <c r="F6" s="9">
        <v>69.877110149994806</v>
      </c>
      <c r="G6" s="9">
        <v>69.967110149994809</v>
      </c>
      <c r="H6" s="9">
        <v>70.457110149994804</v>
      </c>
      <c r="I6" s="9">
        <v>71.787110149994817</v>
      </c>
      <c r="J6" s="9">
        <v>70.467110149994809</v>
      </c>
      <c r="K6" s="9">
        <v>70.947110149994813</v>
      </c>
      <c r="L6" s="9">
        <v>69.907110149994807</v>
      </c>
      <c r="M6" s="9">
        <v>69.437110149994808</v>
      </c>
      <c r="N6" s="9">
        <v>69.267110149994807</v>
      </c>
      <c r="O6" s="9">
        <v>68.497110149994811</v>
      </c>
      <c r="P6" s="9">
        <v>69.677110149994803</v>
      </c>
      <c r="Q6" s="9">
        <v>68.987110149994805</v>
      </c>
      <c r="R6" s="9">
        <v>68.787110149994817</v>
      </c>
      <c r="S6" s="9">
        <v>69.277110149994812</v>
      </c>
      <c r="T6" s="9">
        <v>70.757110149994816</v>
      </c>
      <c r="U6" s="9">
        <v>71.877110149994806</v>
      </c>
      <c r="V6" s="9">
        <v>70.617110149994815</v>
      </c>
      <c r="W6" s="9">
        <v>71.307110149994813</v>
      </c>
      <c r="X6" s="9">
        <v>70.957110149994804</v>
      </c>
      <c r="Y6" s="9">
        <v>69.887110149994811</v>
      </c>
      <c r="Z6" s="9">
        <v>68.957110149994804</v>
      </c>
    </row>
    <row r="7" spans="1:26">
      <c r="A7" s="18"/>
      <c r="B7" s="9">
        <v>45</v>
      </c>
      <c r="C7" s="9">
        <v>68.667110149994812</v>
      </c>
      <c r="D7" s="9">
        <v>68.517110149994807</v>
      </c>
      <c r="E7" s="9">
        <v>69.187110149994808</v>
      </c>
      <c r="F7" s="9">
        <v>69.797110149994808</v>
      </c>
      <c r="G7" s="9">
        <v>70.277110149994812</v>
      </c>
      <c r="H7" s="9">
        <v>70.457110149994804</v>
      </c>
      <c r="I7" s="9">
        <v>70.927110149994803</v>
      </c>
      <c r="J7" s="9">
        <v>69.467110149994809</v>
      </c>
      <c r="K7" s="9">
        <v>69.767110149994807</v>
      </c>
      <c r="L7" s="9">
        <v>69.507110149994816</v>
      </c>
      <c r="M7" s="9">
        <v>68.897110149994802</v>
      </c>
      <c r="N7" s="9">
        <v>68.847110149994805</v>
      </c>
      <c r="O7" s="9">
        <v>67.467110149994809</v>
      </c>
      <c r="P7" s="9">
        <v>68.247110149994811</v>
      </c>
      <c r="Q7" s="9">
        <v>68.417110149994812</v>
      </c>
      <c r="R7" s="9">
        <v>68.567110149994804</v>
      </c>
      <c r="S7" s="9">
        <v>69.117110149994815</v>
      </c>
      <c r="T7" s="9">
        <v>69.827110149994809</v>
      </c>
      <c r="U7" s="9">
        <v>71.797110149994808</v>
      </c>
      <c r="V7" s="9">
        <v>69.937110149994808</v>
      </c>
      <c r="W7" s="9">
        <v>71.127110149994806</v>
      </c>
      <c r="X7" s="9">
        <v>71.037110149994817</v>
      </c>
      <c r="Y7" s="9">
        <v>70.537110149994817</v>
      </c>
      <c r="Z7" s="9">
        <v>69.397110149994802</v>
      </c>
    </row>
    <row r="8" spans="1:26">
      <c r="A8" s="18"/>
      <c r="B8" s="9">
        <v>60</v>
      </c>
      <c r="C8" s="9">
        <v>70.277110149994812</v>
      </c>
      <c r="D8" s="9">
        <v>69.227110149994814</v>
      </c>
      <c r="E8" s="9">
        <v>70.787110149994817</v>
      </c>
      <c r="F8" s="9">
        <v>70.077110149994809</v>
      </c>
      <c r="G8" s="9">
        <v>70.567110149994818</v>
      </c>
      <c r="H8" s="9">
        <v>69.997110149994811</v>
      </c>
      <c r="I8" s="9">
        <v>71.777110149994812</v>
      </c>
      <c r="J8" s="9">
        <v>70.507110149994816</v>
      </c>
      <c r="K8" s="9">
        <v>69.637110149994811</v>
      </c>
      <c r="L8" s="9">
        <v>69.967110149994809</v>
      </c>
      <c r="M8" s="9">
        <v>68.537110149994817</v>
      </c>
      <c r="N8" s="9">
        <v>68.387110149994811</v>
      </c>
      <c r="O8" s="9">
        <v>69.527110149994812</v>
      </c>
      <c r="P8" s="9">
        <v>68.287110149994817</v>
      </c>
      <c r="Q8" s="9">
        <v>68.367110149994801</v>
      </c>
      <c r="R8" s="9">
        <v>68.237110149994805</v>
      </c>
      <c r="S8" s="9">
        <v>69.067110149994818</v>
      </c>
      <c r="T8" s="9">
        <v>70.987110149994805</v>
      </c>
      <c r="U8" s="9">
        <v>71.85711014999481</v>
      </c>
      <c r="V8" s="9">
        <v>69.987110149994805</v>
      </c>
      <c r="W8" s="9">
        <v>70.617110149994801</v>
      </c>
      <c r="X8" s="9">
        <v>71.047110149994808</v>
      </c>
      <c r="Y8" s="9">
        <v>70.147110149994802</v>
      </c>
      <c r="Z8" s="9">
        <v>70.087110149994814</v>
      </c>
    </row>
    <row r="9" spans="1:26">
      <c r="A9" s="18"/>
      <c r="B9" s="9">
        <v>70</v>
      </c>
      <c r="C9" s="9">
        <v>67.647110149994802</v>
      </c>
      <c r="D9" s="9">
        <v>67.927110149994803</v>
      </c>
      <c r="E9" s="9">
        <v>68.60711014999481</v>
      </c>
      <c r="F9" s="9">
        <v>69.117110149994801</v>
      </c>
      <c r="G9" s="9">
        <v>68.697110149994813</v>
      </c>
      <c r="H9" s="9">
        <v>69.457110149994804</v>
      </c>
      <c r="I9" s="9">
        <v>69.727110149994814</v>
      </c>
      <c r="J9" s="9">
        <v>68.227110149994814</v>
      </c>
      <c r="K9" s="9">
        <v>68.037110149994817</v>
      </c>
      <c r="L9" s="9">
        <v>68.277110149994812</v>
      </c>
      <c r="M9" s="9">
        <v>68.237110149994805</v>
      </c>
      <c r="N9" s="9">
        <v>67.507110149994816</v>
      </c>
      <c r="O9" s="9">
        <v>66.767110149994807</v>
      </c>
      <c r="P9" s="9">
        <v>67.827110149994809</v>
      </c>
      <c r="Q9" s="9">
        <v>67.627110149994806</v>
      </c>
      <c r="R9" s="9">
        <v>67.647110149994802</v>
      </c>
      <c r="S9" s="9">
        <v>68.157110149994807</v>
      </c>
      <c r="T9" s="9">
        <v>69.60711014999481</v>
      </c>
      <c r="U9" s="9">
        <v>71.307110149994813</v>
      </c>
      <c r="V9" s="9">
        <v>69.047110149994808</v>
      </c>
      <c r="W9" s="9">
        <v>68.237110149994805</v>
      </c>
      <c r="X9" s="9">
        <v>69.307110149994813</v>
      </c>
      <c r="Y9" s="9">
        <v>69.127110149994806</v>
      </c>
      <c r="Z9" s="9">
        <v>68.387110149994811</v>
      </c>
    </row>
    <row r="10" spans="1:26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18" t="s">
        <v>47</v>
      </c>
      <c r="B11" s="9" t="s">
        <v>26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0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2" t="s">
        <v>10</v>
      </c>
      <c r="S11" s="2" t="s">
        <v>11</v>
      </c>
      <c r="T11" s="2" t="s">
        <v>12</v>
      </c>
      <c r="U11" s="2" t="s">
        <v>13</v>
      </c>
      <c r="V11" s="2" t="s">
        <v>14</v>
      </c>
      <c r="W11" s="2" t="s">
        <v>15</v>
      </c>
      <c r="X11" s="2" t="s">
        <v>16</v>
      </c>
      <c r="Y11" s="2" t="s">
        <v>17</v>
      </c>
      <c r="Z11" s="2" t="s">
        <v>18</v>
      </c>
    </row>
    <row r="12" spans="1:26">
      <c r="A12" s="18"/>
      <c r="B12" s="9">
        <v>0</v>
      </c>
      <c r="C12" s="9">
        <v>70.708548852533227</v>
      </c>
      <c r="D12" s="9">
        <v>70.568548852533226</v>
      </c>
      <c r="E12" s="9">
        <v>70.158548852533229</v>
      </c>
      <c r="F12" s="9">
        <v>71.078548852533231</v>
      </c>
      <c r="G12" s="9">
        <v>71.268548852533229</v>
      </c>
      <c r="H12" s="9">
        <v>71.738548852533228</v>
      </c>
      <c r="I12" s="9">
        <v>72.468548852533232</v>
      </c>
      <c r="J12" s="9">
        <v>71.358548852533232</v>
      </c>
      <c r="K12" s="9">
        <v>71.698548852533236</v>
      </c>
      <c r="L12" s="9">
        <v>71.438548852533231</v>
      </c>
      <c r="M12" s="9">
        <v>70.998548852533233</v>
      </c>
      <c r="N12" s="9">
        <v>70.838548852533236</v>
      </c>
      <c r="O12" s="9">
        <v>70.708548852533227</v>
      </c>
      <c r="P12" s="9">
        <v>70.568548852533226</v>
      </c>
      <c r="Q12" s="9">
        <v>70.158548852533229</v>
      </c>
      <c r="R12" s="9">
        <v>71.078548852533231</v>
      </c>
      <c r="S12" s="9">
        <v>71.268548852533229</v>
      </c>
      <c r="T12" s="9">
        <v>71.738548852533228</v>
      </c>
      <c r="U12" s="9">
        <v>72.468548852533232</v>
      </c>
      <c r="V12" s="9">
        <v>71.358548852533232</v>
      </c>
      <c r="W12" s="9">
        <v>71.698548852533236</v>
      </c>
      <c r="X12" s="9">
        <v>71.438548852533231</v>
      </c>
      <c r="Y12" s="9">
        <v>70.998548852533233</v>
      </c>
      <c r="Z12" s="9">
        <v>70.838548852533236</v>
      </c>
    </row>
    <row r="13" spans="1:26">
      <c r="A13" s="18"/>
      <c r="B13" s="9">
        <v>15</v>
      </c>
      <c r="C13" s="9">
        <v>69.268548852533229</v>
      </c>
      <c r="D13" s="9">
        <v>69.338548852533236</v>
      </c>
      <c r="E13" s="9">
        <v>71.028548852533234</v>
      </c>
      <c r="F13" s="9">
        <v>70.698548852533236</v>
      </c>
      <c r="G13" s="9">
        <v>70.888548852533233</v>
      </c>
      <c r="H13" s="9">
        <v>71.668548852533235</v>
      </c>
      <c r="I13" s="9">
        <v>71.828548852533231</v>
      </c>
      <c r="J13" s="9">
        <v>71.058548852533235</v>
      </c>
      <c r="K13" s="9">
        <v>71.108548852533232</v>
      </c>
      <c r="L13" s="9">
        <v>71.188548852533231</v>
      </c>
      <c r="M13" s="9">
        <v>70.498548852533233</v>
      </c>
      <c r="N13" s="9">
        <v>69.488548852533228</v>
      </c>
      <c r="O13" s="9">
        <v>69.628548852533228</v>
      </c>
      <c r="P13" s="9">
        <v>69.488548852533228</v>
      </c>
      <c r="Q13" s="9">
        <v>69.988548852533228</v>
      </c>
      <c r="R13" s="9">
        <v>70.308548852533235</v>
      </c>
      <c r="S13" s="9">
        <v>70.358548852533232</v>
      </c>
      <c r="T13" s="9">
        <v>71.508548852533238</v>
      </c>
      <c r="U13" s="9">
        <v>73.378548852533228</v>
      </c>
      <c r="V13" s="9">
        <v>72.018548852533229</v>
      </c>
      <c r="W13" s="9">
        <v>71.318548852533226</v>
      </c>
      <c r="X13" s="9">
        <v>71.218548852533232</v>
      </c>
      <c r="Y13" s="9">
        <v>70.968548852533232</v>
      </c>
      <c r="Z13" s="9">
        <v>69.888548852533233</v>
      </c>
    </row>
    <row r="14" spans="1:26">
      <c r="A14" s="18"/>
      <c r="B14" s="9">
        <v>30</v>
      </c>
      <c r="C14" s="9">
        <v>71.138548852533233</v>
      </c>
      <c r="D14" s="9">
        <v>69.098548852533227</v>
      </c>
      <c r="E14" s="9">
        <v>69.738548852533228</v>
      </c>
      <c r="F14" s="9">
        <v>70.928548852533225</v>
      </c>
      <c r="G14" s="9">
        <v>71.478548852533237</v>
      </c>
      <c r="H14" s="9">
        <v>71.708548852533227</v>
      </c>
      <c r="I14" s="9">
        <v>72.268548852533229</v>
      </c>
      <c r="J14" s="9">
        <v>71.208548852533227</v>
      </c>
      <c r="K14" s="9">
        <v>70.388548852533233</v>
      </c>
      <c r="L14" s="9">
        <v>70.54854885253323</v>
      </c>
      <c r="M14" s="9">
        <v>69.698548852533236</v>
      </c>
      <c r="N14" s="9">
        <v>69.458548852533227</v>
      </c>
      <c r="O14" s="9">
        <v>69.888548852533233</v>
      </c>
      <c r="P14" s="9">
        <v>68.458548852533227</v>
      </c>
      <c r="Q14" s="9">
        <v>69.308548852533235</v>
      </c>
      <c r="R14" s="9">
        <v>70.258548852533238</v>
      </c>
      <c r="S14" s="9">
        <v>70.168548852533235</v>
      </c>
      <c r="T14" s="9">
        <v>71.698548852533236</v>
      </c>
      <c r="U14" s="9">
        <v>72.728548852533237</v>
      </c>
      <c r="V14" s="9">
        <v>71.228548852533237</v>
      </c>
      <c r="W14" s="9">
        <v>71.338548852533236</v>
      </c>
      <c r="X14" s="9">
        <v>71.258548852533238</v>
      </c>
      <c r="Y14" s="9">
        <v>70.79854885253323</v>
      </c>
      <c r="Z14" s="9">
        <v>69.818548852533226</v>
      </c>
    </row>
    <row r="15" spans="1:26">
      <c r="A15" s="18"/>
      <c r="B15" s="9">
        <v>45</v>
      </c>
      <c r="C15" s="9">
        <v>70.338548852533222</v>
      </c>
      <c r="D15" s="9">
        <v>70.438548852533231</v>
      </c>
      <c r="E15" s="9">
        <v>71.278548852533234</v>
      </c>
      <c r="F15" s="9">
        <v>71.658548852533229</v>
      </c>
      <c r="G15" s="9">
        <v>72.018548852533229</v>
      </c>
      <c r="H15" s="9">
        <v>71.768548852533229</v>
      </c>
      <c r="I15" s="9">
        <v>72.198548852533236</v>
      </c>
      <c r="J15" s="9">
        <v>70.388548852533233</v>
      </c>
      <c r="K15" s="9">
        <v>71.318548852533226</v>
      </c>
      <c r="L15" s="9">
        <v>71.318548852533226</v>
      </c>
      <c r="M15" s="9">
        <v>70.628548852533228</v>
      </c>
      <c r="N15" s="9">
        <v>69.258548852533238</v>
      </c>
      <c r="O15" s="9">
        <v>69.988548852533228</v>
      </c>
      <c r="P15" s="9">
        <v>69.338548852533222</v>
      </c>
      <c r="Q15" s="9">
        <v>69.388548852533233</v>
      </c>
      <c r="R15" s="9">
        <v>69.658548852533229</v>
      </c>
      <c r="S15" s="9">
        <v>70.488548852533228</v>
      </c>
      <c r="T15" s="9">
        <v>71.588548852533236</v>
      </c>
      <c r="U15" s="9">
        <v>71.618548852533223</v>
      </c>
      <c r="V15" s="9">
        <v>70.178548852533225</v>
      </c>
      <c r="W15" s="9">
        <v>71.758548852533238</v>
      </c>
      <c r="X15" s="9">
        <v>72.438548852533231</v>
      </c>
      <c r="Y15" s="9">
        <v>71.568548852533226</v>
      </c>
      <c r="Z15" s="9">
        <v>71.018548852533229</v>
      </c>
    </row>
    <row r="16" spans="1:26">
      <c r="A16" s="18"/>
      <c r="B16" s="9">
        <v>60</v>
      </c>
      <c r="C16" s="9">
        <v>68.868548852533223</v>
      </c>
      <c r="D16" s="9">
        <v>69.718548852533232</v>
      </c>
      <c r="E16" s="9">
        <v>69.518548852533229</v>
      </c>
      <c r="F16" s="9">
        <v>71.748548852533233</v>
      </c>
      <c r="G16" s="9">
        <v>71.818548852533226</v>
      </c>
      <c r="H16" s="9">
        <v>72.578548852533231</v>
      </c>
      <c r="I16" s="9">
        <v>72.218548852533232</v>
      </c>
      <c r="J16" s="9">
        <v>71.528548852533234</v>
      </c>
      <c r="K16" s="9">
        <v>69.638548852533233</v>
      </c>
      <c r="L16" s="9">
        <v>70.478548852533237</v>
      </c>
      <c r="M16" s="9">
        <v>70.428548852533225</v>
      </c>
      <c r="N16" s="9">
        <v>69.218548852533232</v>
      </c>
      <c r="O16" s="9">
        <v>67.328548852533231</v>
      </c>
      <c r="P16" s="9">
        <v>69.668548852533235</v>
      </c>
      <c r="Q16" s="9">
        <v>69.888548852533233</v>
      </c>
      <c r="R16" s="9">
        <v>69.668548852533235</v>
      </c>
      <c r="S16" s="9">
        <v>70.038548852533239</v>
      </c>
      <c r="T16" s="9">
        <v>71.358548852533232</v>
      </c>
      <c r="U16" s="9">
        <v>71.898548852533224</v>
      </c>
      <c r="V16" s="9">
        <v>70.228548852533237</v>
      </c>
      <c r="W16" s="9">
        <v>71.54854885253323</v>
      </c>
      <c r="X16" s="9">
        <v>71.628548852533228</v>
      </c>
      <c r="Y16" s="9">
        <v>71.608548852533232</v>
      </c>
      <c r="Z16" s="9">
        <v>70.198548852533236</v>
      </c>
    </row>
    <row r="17" spans="1:26">
      <c r="A17" s="18"/>
      <c r="B17" s="9">
        <v>70</v>
      </c>
      <c r="C17" s="9">
        <v>69.118548852533223</v>
      </c>
      <c r="D17" s="9">
        <v>68.648548852533224</v>
      </c>
      <c r="E17" s="9">
        <v>69.678548852533225</v>
      </c>
      <c r="F17" s="9">
        <v>68.918548852533235</v>
      </c>
      <c r="G17" s="9">
        <v>68.588548852533222</v>
      </c>
      <c r="H17" s="9">
        <v>70.638548852533233</v>
      </c>
      <c r="I17" s="9">
        <v>70.758548852533238</v>
      </c>
      <c r="J17" s="9">
        <v>69.158548852533229</v>
      </c>
      <c r="K17" s="9">
        <v>69.288548852533239</v>
      </c>
      <c r="L17" s="9">
        <v>68.578548852533231</v>
      </c>
      <c r="M17" s="9">
        <v>69.008548852533238</v>
      </c>
      <c r="N17" s="9">
        <v>68.478548852533237</v>
      </c>
      <c r="O17" s="9">
        <v>68.768548852533229</v>
      </c>
      <c r="P17" s="9">
        <v>69.388548852533233</v>
      </c>
      <c r="Q17" s="9">
        <v>68.598548852533227</v>
      </c>
      <c r="R17" s="9">
        <v>69.768548852533229</v>
      </c>
      <c r="S17" s="9">
        <v>70.008548852533238</v>
      </c>
      <c r="T17" s="9">
        <v>70.378548852533228</v>
      </c>
      <c r="U17" s="9">
        <v>71.368548852533223</v>
      </c>
      <c r="V17" s="9">
        <v>69.558548852533235</v>
      </c>
      <c r="W17" s="9">
        <v>70.198548852533236</v>
      </c>
      <c r="X17" s="9">
        <v>69.428548852533225</v>
      </c>
      <c r="Y17" s="9">
        <v>70.108548852533232</v>
      </c>
      <c r="Z17" s="9">
        <v>69.648548852533224</v>
      </c>
    </row>
    <row r="18" spans="1:26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8" t="s">
        <v>48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</row>
    <row r="20" spans="1:26">
      <c r="A20" s="18"/>
      <c r="B20" s="9">
        <v>0</v>
      </c>
      <c r="C20" s="9">
        <v>69.948384691644875</v>
      </c>
      <c r="D20" s="9">
        <v>69.868384691644877</v>
      </c>
      <c r="E20" s="9">
        <v>69.54838469164487</v>
      </c>
      <c r="F20" s="9">
        <v>70.708384691644881</v>
      </c>
      <c r="G20" s="9">
        <v>70.818384691644866</v>
      </c>
      <c r="H20" s="9">
        <v>71.238384691644868</v>
      </c>
      <c r="I20" s="9">
        <v>71.748384691644873</v>
      </c>
      <c r="J20" s="9">
        <v>70.738384691644868</v>
      </c>
      <c r="K20" s="9">
        <v>71.04838469164487</v>
      </c>
      <c r="L20" s="9">
        <v>70.778384691644874</v>
      </c>
      <c r="M20" s="9">
        <v>70.43838469164487</v>
      </c>
      <c r="N20" s="9">
        <v>69.93838469164487</v>
      </c>
      <c r="O20" s="9">
        <v>69.948384691644875</v>
      </c>
      <c r="P20" s="9">
        <v>69.868384691644877</v>
      </c>
      <c r="Q20" s="9">
        <v>69.54838469164487</v>
      </c>
      <c r="R20" s="9">
        <v>70.708384691644881</v>
      </c>
      <c r="S20" s="9">
        <v>70.818384691644866</v>
      </c>
      <c r="T20" s="9">
        <v>71.238384691644868</v>
      </c>
      <c r="U20" s="9">
        <v>71.748384691644873</v>
      </c>
      <c r="V20" s="9">
        <v>70.738384691644868</v>
      </c>
      <c r="W20" s="9">
        <v>71.04838469164487</v>
      </c>
      <c r="X20" s="9">
        <v>70.778384691644874</v>
      </c>
      <c r="Y20" s="9">
        <v>70.43838469164487</v>
      </c>
      <c r="Z20" s="9">
        <v>69.93838469164487</v>
      </c>
    </row>
    <row r="21" spans="1:26">
      <c r="A21" s="18"/>
      <c r="B21" s="9">
        <v>15</v>
      </c>
      <c r="C21" s="9">
        <v>68.698384691644875</v>
      </c>
      <c r="D21" s="9">
        <v>69.068384691644866</v>
      </c>
      <c r="E21" s="9">
        <v>69.378384691644868</v>
      </c>
      <c r="F21" s="9">
        <v>70.358384691644872</v>
      </c>
      <c r="G21" s="9">
        <v>70.43838469164487</v>
      </c>
      <c r="H21" s="9">
        <v>70.668384691644874</v>
      </c>
      <c r="I21" s="9">
        <v>71.768384691644869</v>
      </c>
      <c r="J21" s="9">
        <v>70.558384691644875</v>
      </c>
      <c r="K21" s="9">
        <v>70.918384691644874</v>
      </c>
      <c r="L21" s="9">
        <v>70.668384691644874</v>
      </c>
      <c r="M21" s="9">
        <v>70.268384691644869</v>
      </c>
      <c r="N21" s="9">
        <v>69.148384691644878</v>
      </c>
      <c r="O21" s="9">
        <v>68.838384691644876</v>
      </c>
      <c r="P21" s="9">
        <v>68.828384691644871</v>
      </c>
      <c r="Q21" s="9">
        <v>69.108384691644872</v>
      </c>
      <c r="R21" s="9">
        <v>69.528384691644874</v>
      </c>
      <c r="S21" s="9">
        <v>69.838384691644876</v>
      </c>
      <c r="T21" s="9">
        <v>71.79838469164487</v>
      </c>
      <c r="U21" s="9">
        <v>71.648384691644878</v>
      </c>
      <c r="V21" s="9">
        <v>71.258384691644878</v>
      </c>
      <c r="W21" s="9">
        <v>71.18838469164487</v>
      </c>
      <c r="X21" s="9">
        <v>70.918384691644874</v>
      </c>
      <c r="Y21" s="9">
        <v>70.928384691644879</v>
      </c>
      <c r="Z21" s="9">
        <v>69.078384691644871</v>
      </c>
    </row>
    <row r="22" spans="1:26">
      <c r="A22" s="18"/>
      <c r="B22" s="9">
        <v>30</v>
      </c>
      <c r="C22" s="9">
        <v>68.758384691644878</v>
      </c>
      <c r="D22" s="9">
        <v>69.138384691644873</v>
      </c>
      <c r="E22" s="9">
        <v>69.738384691644868</v>
      </c>
      <c r="F22" s="9">
        <v>70.728384691644877</v>
      </c>
      <c r="G22" s="9">
        <v>70.058384691644875</v>
      </c>
      <c r="H22" s="9">
        <v>70.908384691644869</v>
      </c>
      <c r="I22" s="9">
        <v>71.878384691644868</v>
      </c>
      <c r="J22" s="9">
        <v>70.238384691644868</v>
      </c>
      <c r="K22" s="9">
        <v>69.748384691644873</v>
      </c>
      <c r="L22" s="9">
        <v>69.68838469164487</v>
      </c>
      <c r="M22" s="9">
        <v>69.838384691644876</v>
      </c>
      <c r="N22" s="9">
        <v>69.308384691644875</v>
      </c>
      <c r="O22" s="9">
        <v>69.038384691644879</v>
      </c>
      <c r="P22" s="9">
        <v>69.148384691644878</v>
      </c>
      <c r="Q22" s="9">
        <v>68.968384691644872</v>
      </c>
      <c r="R22" s="9">
        <v>69.598384691644867</v>
      </c>
      <c r="S22" s="9">
        <v>69.768384691644869</v>
      </c>
      <c r="T22" s="9">
        <v>71.008384691644878</v>
      </c>
      <c r="U22" s="9">
        <v>72.068384691644866</v>
      </c>
      <c r="V22" s="9">
        <v>70.728384691644877</v>
      </c>
      <c r="W22" s="9">
        <v>70.488384691644868</v>
      </c>
      <c r="X22" s="9">
        <v>71.078384691644871</v>
      </c>
      <c r="Y22" s="9">
        <v>70.738384691644868</v>
      </c>
      <c r="Z22" s="9">
        <v>69.658384691644869</v>
      </c>
    </row>
    <row r="23" spans="1:26">
      <c r="A23" s="18"/>
      <c r="B23" s="9">
        <v>45</v>
      </c>
      <c r="C23" s="9">
        <v>69.418384691644874</v>
      </c>
      <c r="D23" s="9">
        <v>69.388384691644873</v>
      </c>
      <c r="E23" s="9">
        <v>70.158384691644869</v>
      </c>
      <c r="F23" s="9">
        <v>71.028384691644874</v>
      </c>
      <c r="G23" s="9">
        <v>71.818384691644866</v>
      </c>
      <c r="H23" s="9">
        <v>71.988384691644868</v>
      </c>
      <c r="I23" s="9">
        <v>72.138384691644873</v>
      </c>
      <c r="J23" s="9">
        <v>70.43838469164487</v>
      </c>
      <c r="K23" s="9">
        <v>70.378384691644868</v>
      </c>
      <c r="L23" s="9">
        <v>70.478384691644877</v>
      </c>
      <c r="M23" s="9">
        <v>70.808384691644875</v>
      </c>
      <c r="N23" s="9">
        <v>68.638384691644873</v>
      </c>
      <c r="O23" s="9">
        <v>68.68838469164487</v>
      </c>
      <c r="P23" s="9">
        <v>69.018384691644869</v>
      </c>
      <c r="Q23" s="9">
        <v>68.538384691644865</v>
      </c>
      <c r="R23" s="9">
        <v>69.578384691644871</v>
      </c>
      <c r="S23" s="9">
        <v>69.568384691644866</v>
      </c>
      <c r="T23" s="9">
        <v>70.378384691644868</v>
      </c>
      <c r="U23" s="9">
        <v>70.928384691644879</v>
      </c>
      <c r="V23" s="9">
        <v>69.538384691644865</v>
      </c>
      <c r="W23" s="9">
        <v>71.178384691644879</v>
      </c>
      <c r="X23" s="9">
        <v>71.248384691644873</v>
      </c>
      <c r="Y23" s="9">
        <v>71.148384691644878</v>
      </c>
      <c r="Z23" s="9">
        <v>69.888384691644873</v>
      </c>
    </row>
    <row r="24" spans="1:26">
      <c r="A24" s="18"/>
      <c r="B24" s="9">
        <v>60</v>
      </c>
      <c r="C24" s="9">
        <v>70.078384691644871</v>
      </c>
      <c r="D24" s="9">
        <v>69.318384691644866</v>
      </c>
      <c r="E24" s="9">
        <v>70.738384691644882</v>
      </c>
      <c r="F24" s="9">
        <v>70.578384691644871</v>
      </c>
      <c r="G24" s="9">
        <v>70.458384691644881</v>
      </c>
      <c r="H24" s="9">
        <v>71.978384691644877</v>
      </c>
      <c r="I24" s="9">
        <v>72.068384691644866</v>
      </c>
      <c r="J24" s="9">
        <v>70.148384691644878</v>
      </c>
      <c r="K24" s="9">
        <v>69.628384691644868</v>
      </c>
      <c r="L24" s="9">
        <v>69.718384691644872</v>
      </c>
      <c r="M24" s="9">
        <v>69.558384691644875</v>
      </c>
      <c r="N24" s="9">
        <v>68.078384691644871</v>
      </c>
      <c r="O24" s="9">
        <v>69.088384691644876</v>
      </c>
      <c r="P24" s="9">
        <v>68.308384691644875</v>
      </c>
      <c r="Q24" s="9">
        <v>68.658384691644869</v>
      </c>
      <c r="R24" s="9">
        <v>69.478384691644877</v>
      </c>
      <c r="S24" s="9">
        <v>69.418384691644874</v>
      </c>
      <c r="T24" s="9">
        <v>70.858384691644872</v>
      </c>
      <c r="U24" s="9">
        <v>71.278384691644874</v>
      </c>
      <c r="V24" s="9">
        <v>69.93838469164487</v>
      </c>
      <c r="W24" s="9">
        <v>70.978384691644877</v>
      </c>
      <c r="X24" s="9">
        <v>70.858384691644872</v>
      </c>
      <c r="Y24" s="9">
        <v>70.778384691644874</v>
      </c>
      <c r="Z24" s="9">
        <v>69.808384691644875</v>
      </c>
    </row>
    <row r="25" spans="1:26">
      <c r="A25" s="18"/>
      <c r="B25" s="9">
        <v>70</v>
      </c>
      <c r="C25" s="9">
        <v>67.558384691644875</v>
      </c>
      <c r="D25" s="9">
        <v>68.338384691644876</v>
      </c>
      <c r="E25" s="9">
        <v>68.29838469164487</v>
      </c>
      <c r="F25" s="9">
        <v>68.988384691644882</v>
      </c>
      <c r="G25" s="9">
        <v>69.698384691644875</v>
      </c>
      <c r="H25" s="9">
        <v>69.508384691644878</v>
      </c>
      <c r="I25" s="9">
        <v>70.378384691644868</v>
      </c>
      <c r="J25" s="9">
        <v>68.43838469164487</v>
      </c>
      <c r="K25" s="9">
        <v>68.108384691644872</v>
      </c>
      <c r="L25" s="9">
        <v>68.568384691644866</v>
      </c>
      <c r="M25" s="9">
        <v>68.498384691644873</v>
      </c>
      <c r="N25" s="9">
        <v>67.408384691644869</v>
      </c>
      <c r="O25" s="9">
        <v>68.008384691644878</v>
      </c>
      <c r="P25" s="9">
        <v>66.648384691644878</v>
      </c>
      <c r="Q25" s="9">
        <v>68.508384691644878</v>
      </c>
      <c r="R25" s="9">
        <v>67.958384691644881</v>
      </c>
      <c r="S25" s="9">
        <v>68.648384691644878</v>
      </c>
      <c r="T25" s="9">
        <v>69.748384691644873</v>
      </c>
      <c r="U25" s="9">
        <v>70.778384691644874</v>
      </c>
      <c r="V25" s="9">
        <v>68.958384691644881</v>
      </c>
      <c r="W25" s="9">
        <v>68.698384691644875</v>
      </c>
      <c r="X25" s="9">
        <v>69.248384691644873</v>
      </c>
      <c r="Y25" s="9">
        <v>69.54838469164487</v>
      </c>
      <c r="Z25" s="9">
        <v>68.038384691644865</v>
      </c>
    </row>
    <row r="26" spans="1:26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8" t="s">
        <v>49</v>
      </c>
      <c r="B27" s="9" t="s">
        <v>26</v>
      </c>
      <c r="C27" s="2" t="s">
        <v>27</v>
      </c>
      <c r="D27" s="2" t="s">
        <v>28</v>
      </c>
      <c r="E27" s="2" t="s">
        <v>29</v>
      </c>
      <c r="F27" s="2" t="s">
        <v>30</v>
      </c>
      <c r="G27" s="2" t="s">
        <v>31</v>
      </c>
      <c r="H27" s="2" t="s">
        <v>0</v>
      </c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  <c r="P27" s="2" t="s">
        <v>8</v>
      </c>
      <c r="Q27" s="2" t="s">
        <v>9</v>
      </c>
      <c r="R27" s="2" t="s">
        <v>10</v>
      </c>
      <c r="S27" s="2" t="s">
        <v>11</v>
      </c>
      <c r="T27" s="2" t="s">
        <v>12</v>
      </c>
      <c r="U27" s="2" t="s">
        <v>13</v>
      </c>
      <c r="V27" s="2" t="s">
        <v>14</v>
      </c>
      <c r="W27" s="2" t="s">
        <v>15</v>
      </c>
      <c r="X27" s="2" t="s">
        <v>16</v>
      </c>
      <c r="Y27" s="2" t="s">
        <v>17</v>
      </c>
      <c r="Z27" s="2" t="s">
        <v>18</v>
      </c>
    </row>
    <row r="28" spans="1:26">
      <c r="A28" s="18"/>
      <c r="B28" s="9">
        <v>0</v>
      </c>
      <c r="C28" s="9">
        <v>67.94854885253325</v>
      </c>
      <c r="D28" s="9">
        <v>67.938548852533245</v>
      </c>
      <c r="E28" s="9">
        <v>68.018548852533257</v>
      </c>
      <c r="F28" s="9">
        <v>69.358548852533247</v>
      </c>
      <c r="G28" s="9">
        <v>69.268548852533257</v>
      </c>
      <c r="H28" s="9">
        <v>70.968548852533246</v>
      </c>
      <c r="I28" s="9">
        <v>72.088548852533251</v>
      </c>
      <c r="J28" s="9">
        <v>70.138548852533248</v>
      </c>
      <c r="K28" s="9">
        <v>68.968548852533246</v>
      </c>
      <c r="L28" s="9">
        <v>68.788548852533253</v>
      </c>
      <c r="M28" s="9">
        <v>68.44854885253325</v>
      </c>
      <c r="N28" s="9">
        <v>68.268548852533257</v>
      </c>
      <c r="O28" s="9">
        <v>67.94854885253325</v>
      </c>
      <c r="P28" s="9">
        <v>67.938548852533245</v>
      </c>
      <c r="Q28" s="9">
        <v>68.018548852533257</v>
      </c>
      <c r="R28" s="9">
        <v>69.358548852533247</v>
      </c>
      <c r="S28" s="9">
        <v>69.268548852533257</v>
      </c>
      <c r="T28" s="9">
        <v>70.968548852533246</v>
      </c>
      <c r="U28" s="9">
        <v>72.088548852533251</v>
      </c>
      <c r="V28" s="9">
        <v>70.138548852533248</v>
      </c>
      <c r="W28" s="9">
        <v>68.968548852533246</v>
      </c>
      <c r="X28" s="9">
        <v>68.788548852533253</v>
      </c>
      <c r="Y28" s="9">
        <v>68.44854885253325</v>
      </c>
      <c r="Z28" s="9">
        <v>68.268548852533257</v>
      </c>
    </row>
    <row r="29" spans="1:26">
      <c r="A29" s="18"/>
      <c r="B29" s="9">
        <v>15</v>
      </c>
      <c r="C29" s="9">
        <v>67.338548852533251</v>
      </c>
      <c r="D29" s="9">
        <v>67.878548852533257</v>
      </c>
      <c r="E29" s="9">
        <v>68.418548852533249</v>
      </c>
      <c r="F29" s="9">
        <v>69.338548852533251</v>
      </c>
      <c r="G29" s="9">
        <v>69.168548852533249</v>
      </c>
      <c r="H29" s="9">
        <v>71.44854885253325</v>
      </c>
      <c r="I29" s="9">
        <v>71.728548852533251</v>
      </c>
      <c r="J29" s="9">
        <v>71.188548852533245</v>
      </c>
      <c r="K29" s="9">
        <v>69.058548852533249</v>
      </c>
      <c r="L29" s="9">
        <v>69.088548852533251</v>
      </c>
      <c r="M29" s="9">
        <v>69.188548852533245</v>
      </c>
      <c r="N29" s="9">
        <v>68.438548852533245</v>
      </c>
      <c r="O29" s="9">
        <v>68.478548852533251</v>
      </c>
      <c r="P29" s="9">
        <v>68.388548852533248</v>
      </c>
      <c r="Q29" s="9">
        <v>67.978548852533251</v>
      </c>
      <c r="R29" s="9">
        <v>68.928548852533254</v>
      </c>
      <c r="S29" s="9">
        <v>67.528548852533248</v>
      </c>
      <c r="T29" s="9">
        <v>71.598548852533256</v>
      </c>
      <c r="U29" s="9">
        <v>71.758548852533252</v>
      </c>
      <c r="V29" s="9">
        <v>70.978548852533251</v>
      </c>
      <c r="W29" s="9">
        <v>69.388548852533248</v>
      </c>
      <c r="X29" s="9">
        <v>69.668548852533249</v>
      </c>
      <c r="Y29" s="9">
        <v>69.308548852533249</v>
      </c>
      <c r="Z29" s="9">
        <v>68.258548852533252</v>
      </c>
    </row>
    <row r="30" spans="1:26">
      <c r="A30" s="18"/>
      <c r="B30" s="9">
        <v>30</v>
      </c>
      <c r="C30" s="9">
        <v>68.718548852533246</v>
      </c>
      <c r="D30" s="9">
        <v>68.538548852533253</v>
      </c>
      <c r="E30" s="9">
        <v>67.868548852533252</v>
      </c>
      <c r="F30" s="9">
        <v>69.398548852533253</v>
      </c>
      <c r="G30" s="9">
        <v>69.468548852533246</v>
      </c>
      <c r="H30" s="9">
        <v>71.858548852533247</v>
      </c>
      <c r="I30" s="9">
        <v>72.298548852533258</v>
      </c>
      <c r="J30" s="9">
        <v>70.778548852533248</v>
      </c>
      <c r="K30" s="9">
        <v>69.098548852533256</v>
      </c>
      <c r="L30" s="9">
        <v>69.178548852533254</v>
      </c>
      <c r="M30" s="9">
        <v>68.928548852533254</v>
      </c>
      <c r="N30" s="9">
        <v>68.508548852533252</v>
      </c>
      <c r="O30" s="9">
        <v>68.878548852533243</v>
      </c>
      <c r="P30" s="9">
        <v>68.608548852533247</v>
      </c>
      <c r="Q30" s="9">
        <v>67.668548852533249</v>
      </c>
      <c r="R30" s="9">
        <v>69.088548852533251</v>
      </c>
      <c r="S30" s="9">
        <v>69.158548852533244</v>
      </c>
      <c r="T30" s="9">
        <v>71.598548852533256</v>
      </c>
      <c r="U30" s="9">
        <v>72.148548852533253</v>
      </c>
      <c r="V30" s="9">
        <v>70.668548852533249</v>
      </c>
      <c r="W30" s="9">
        <v>69.858548852533247</v>
      </c>
      <c r="X30" s="9">
        <v>70.058548852533249</v>
      </c>
      <c r="Y30" s="9">
        <v>69.608548852533247</v>
      </c>
      <c r="Z30" s="9">
        <v>68.908548852533244</v>
      </c>
    </row>
    <row r="31" spans="1:26">
      <c r="A31" s="18"/>
      <c r="B31" s="9">
        <v>45</v>
      </c>
      <c r="C31" s="9">
        <v>68.568548852533254</v>
      </c>
      <c r="D31" s="9">
        <v>68.388548852533248</v>
      </c>
      <c r="E31" s="9">
        <v>68.468548852533246</v>
      </c>
      <c r="F31" s="9">
        <v>69.378548852533243</v>
      </c>
      <c r="G31" s="9">
        <v>69.368548852533252</v>
      </c>
      <c r="H31" s="9">
        <v>71.658548852533244</v>
      </c>
      <c r="I31" s="9">
        <v>71.358548852533247</v>
      </c>
      <c r="J31" s="9">
        <v>70.158548852533244</v>
      </c>
      <c r="K31" s="9">
        <v>69.038548852533253</v>
      </c>
      <c r="L31" s="9">
        <v>69.32854885253326</v>
      </c>
      <c r="M31" s="9">
        <v>69.248548852533247</v>
      </c>
      <c r="N31" s="9">
        <v>68.178548852533254</v>
      </c>
      <c r="O31" s="9">
        <v>68.848548852533256</v>
      </c>
      <c r="P31" s="9">
        <v>68.44854885253325</v>
      </c>
      <c r="Q31" s="9">
        <v>68.248548852533247</v>
      </c>
      <c r="R31" s="9">
        <v>68.728548852533251</v>
      </c>
      <c r="S31" s="9">
        <v>69.938548852533245</v>
      </c>
      <c r="T31" s="9">
        <v>71.598548852533256</v>
      </c>
      <c r="U31" s="9">
        <v>71.538548852533253</v>
      </c>
      <c r="V31" s="9">
        <v>70.69854885253325</v>
      </c>
      <c r="W31" s="9">
        <v>70.19854885253325</v>
      </c>
      <c r="X31" s="9">
        <v>70.378548852533243</v>
      </c>
      <c r="Y31" s="9">
        <v>70.238548852533256</v>
      </c>
      <c r="Z31" s="9">
        <v>68.488548852533256</v>
      </c>
    </row>
    <row r="32" spans="1:26">
      <c r="A32" s="18"/>
      <c r="B32" s="9">
        <v>60</v>
      </c>
      <c r="C32" s="9">
        <v>69.168548852533249</v>
      </c>
      <c r="D32" s="9">
        <v>69.678548852533254</v>
      </c>
      <c r="E32" s="9">
        <v>70.048548852533258</v>
      </c>
      <c r="F32" s="9">
        <v>70.178548852533254</v>
      </c>
      <c r="G32" s="9">
        <v>70.408548852533244</v>
      </c>
      <c r="H32" s="9">
        <v>71.608548852533247</v>
      </c>
      <c r="I32" s="9">
        <v>71.478548852533251</v>
      </c>
      <c r="J32" s="9">
        <v>70.148548852533253</v>
      </c>
      <c r="K32" s="9">
        <v>69.518548852533257</v>
      </c>
      <c r="L32" s="9">
        <v>69.168548852533249</v>
      </c>
      <c r="M32" s="9">
        <v>69.668548852533249</v>
      </c>
      <c r="N32" s="9">
        <v>68.298548852533258</v>
      </c>
      <c r="O32" s="9">
        <v>67.258548852533252</v>
      </c>
      <c r="P32" s="9">
        <v>68.748548852533247</v>
      </c>
      <c r="Q32" s="9">
        <v>67.558548852533249</v>
      </c>
      <c r="R32" s="9">
        <v>68.088548852533251</v>
      </c>
      <c r="S32" s="9">
        <v>68.348548852533256</v>
      </c>
      <c r="T32" s="9">
        <v>71.128548852533243</v>
      </c>
      <c r="U32" s="9">
        <v>71.498548852533247</v>
      </c>
      <c r="V32" s="9">
        <v>70.07854885253326</v>
      </c>
      <c r="W32" s="9">
        <v>70.618548852533252</v>
      </c>
      <c r="X32" s="9">
        <v>70.278548852533248</v>
      </c>
      <c r="Y32" s="9">
        <v>70.478548852533251</v>
      </c>
      <c r="Z32" s="9">
        <v>69.718548852533246</v>
      </c>
    </row>
    <row r="33" spans="1:26">
      <c r="A33" s="18"/>
      <c r="B33" s="9">
        <v>70</v>
      </c>
      <c r="C33" s="9">
        <v>67.248548852533247</v>
      </c>
      <c r="D33" s="9">
        <v>68.458548852533255</v>
      </c>
      <c r="E33" s="9">
        <v>67.888548852533248</v>
      </c>
      <c r="F33" s="9">
        <v>68.888548852533248</v>
      </c>
      <c r="G33" s="9">
        <v>69.318548852533254</v>
      </c>
      <c r="H33" s="9">
        <v>69.718548852533246</v>
      </c>
      <c r="I33" s="9">
        <v>69.558548852533249</v>
      </c>
      <c r="J33" s="9">
        <v>68.008548852533252</v>
      </c>
      <c r="K33" s="9">
        <v>68.148548852533253</v>
      </c>
      <c r="L33" s="9">
        <v>67.82854885253326</v>
      </c>
      <c r="M33" s="9">
        <v>67.768548852533257</v>
      </c>
      <c r="N33" s="9">
        <v>67.668548852533249</v>
      </c>
      <c r="O33" s="9">
        <v>67.188548852533245</v>
      </c>
      <c r="P33" s="9">
        <v>69.038548852533253</v>
      </c>
      <c r="Q33" s="9">
        <v>67.978548852533251</v>
      </c>
      <c r="R33" s="9">
        <v>68.558548852533249</v>
      </c>
      <c r="S33" s="9">
        <v>68.748548852533247</v>
      </c>
      <c r="T33" s="9">
        <v>69.44854885253325</v>
      </c>
      <c r="U33" s="9">
        <v>70.338548852533251</v>
      </c>
      <c r="V33" s="9">
        <v>68.778548852533248</v>
      </c>
      <c r="W33" s="9">
        <v>68.69854885253325</v>
      </c>
      <c r="X33" s="9">
        <v>68.438548852533245</v>
      </c>
      <c r="Y33" s="9">
        <v>68.858548852533247</v>
      </c>
      <c r="Z33" s="9">
        <v>68.248548852533247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接收增益</vt:lpstr>
      <vt:lpstr>发射EIRP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2025-05-13T11:47:00Z</dcterms:modified>
</cp:coreProperties>
</file>