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491A6A53-3BD4-4CBD-8462-F6D8F55A2276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接收增益" sheetId="1" r:id="rId1"/>
    <sheet name="发射EIRP" sheetId="2" r:id="rId2"/>
    <sheet name="接收GT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6" i="1" l="1"/>
  <c r="AB66" i="1"/>
  <c r="AD66" i="1" s="1"/>
  <c r="AC65" i="1"/>
  <c r="AB65" i="1"/>
  <c r="AD65" i="1" s="1"/>
  <c r="AC64" i="1"/>
  <c r="AB64" i="1"/>
  <c r="AC63" i="1"/>
  <c r="AB63" i="1"/>
  <c r="AC62" i="1"/>
  <c r="AB62" i="1"/>
  <c r="AD62" i="1" s="1"/>
  <c r="AC61" i="1"/>
  <c r="AB61" i="1"/>
  <c r="AD61" i="1" s="1"/>
  <c r="AC58" i="1"/>
  <c r="AB58" i="1"/>
  <c r="AD58" i="1" s="1"/>
  <c r="AC57" i="1"/>
  <c r="AB57" i="1"/>
  <c r="AC56" i="1"/>
  <c r="AD56" i="1" s="1"/>
  <c r="AB56" i="1"/>
  <c r="AC55" i="1"/>
  <c r="AB55" i="1"/>
  <c r="AD55" i="1" s="1"/>
  <c r="AC54" i="1"/>
  <c r="AB54" i="1"/>
  <c r="AD54" i="1" s="1"/>
  <c r="AD53" i="1"/>
  <c r="AC53" i="1"/>
  <c r="AB53" i="1"/>
  <c r="AC50" i="1"/>
  <c r="AB50" i="1"/>
  <c r="AD50" i="1" s="1"/>
  <c r="AC49" i="1"/>
  <c r="AB49" i="1"/>
  <c r="AD49" i="1" s="1"/>
  <c r="AC48" i="1"/>
  <c r="AD48" i="1" s="1"/>
  <c r="AB48" i="1"/>
  <c r="AC47" i="1"/>
  <c r="AB47" i="1"/>
  <c r="AD47" i="1" s="1"/>
  <c r="AC46" i="1"/>
  <c r="AB46" i="1"/>
  <c r="AD46" i="1" s="1"/>
  <c r="AC45" i="1"/>
  <c r="AB45" i="1"/>
  <c r="AD45" i="1" s="1"/>
  <c r="AC42" i="1"/>
  <c r="AB42" i="1"/>
  <c r="AC41" i="1"/>
  <c r="AB41" i="1"/>
  <c r="AD41" i="1" s="1"/>
  <c r="AC40" i="1"/>
  <c r="AD40" i="1" s="1"/>
  <c r="AB40" i="1"/>
  <c r="AC39" i="1"/>
  <c r="AB39" i="1"/>
  <c r="AD39" i="1" s="1"/>
  <c r="AC38" i="1"/>
  <c r="AB38" i="1"/>
  <c r="AC37" i="1"/>
  <c r="AB37" i="1"/>
  <c r="AD37" i="1" s="1"/>
  <c r="AC34" i="1"/>
  <c r="AB34" i="1"/>
  <c r="AD34" i="1" s="1"/>
  <c r="AC33" i="1"/>
  <c r="AB33" i="1"/>
  <c r="AC32" i="1"/>
  <c r="AB32" i="1"/>
  <c r="AD32" i="1" s="1"/>
  <c r="AC31" i="1"/>
  <c r="AD31" i="1" s="1"/>
  <c r="AB31" i="1"/>
  <c r="AC30" i="1"/>
  <c r="AB30" i="1"/>
  <c r="AC29" i="1"/>
  <c r="AD29" i="1" s="1"/>
  <c r="AB29" i="1"/>
  <c r="AC26" i="1"/>
  <c r="AB26" i="1"/>
  <c r="AC25" i="1"/>
  <c r="AB25" i="1"/>
  <c r="AD25" i="1" s="1"/>
  <c r="AC24" i="1"/>
  <c r="AB24" i="1"/>
  <c r="AD24" i="1" s="1"/>
  <c r="AC23" i="1"/>
  <c r="AB23" i="1"/>
  <c r="AC22" i="1"/>
  <c r="AB22" i="1"/>
  <c r="AC21" i="1"/>
  <c r="AB21" i="1"/>
  <c r="AD21" i="1" s="1"/>
  <c r="AC18" i="1"/>
  <c r="AB18" i="1"/>
  <c r="AD18" i="1" s="1"/>
  <c r="AC17" i="1"/>
  <c r="AB17" i="1"/>
  <c r="AD17" i="1" s="1"/>
  <c r="AC16" i="1"/>
  <c r="AB16" i="1"/>
  <c r="AD16" i="1" s="1"/>
  <c r="AC15" i="1"/>
  <c r="AB15" i="1"/>
  <c r="AD15" i="1" s="1"/>
  <c r="AC14" i="1"/>
  <c r="AB14" i="1"/>
  <c r="AC13" i="1"/>
  <c r="AB13" i="1"/>
  <c r="AD13" i="1" s="1"/>
  <c r="AC10" i="1"/>
  <c r="AB10" i="1"/>
  <c r="AD10" i="1" s="1"/>
  <c r="AC9" i="1"/>
  <c r="AB9" i="1"/>
  <c r="AD9" i="1" s="1"/>
  <c r="AC8" i="1"/>
  <c r="AB8" i="1"/>
  <c r="AD8" i="1" s="1"/>
  <c r="AC7" i="1"/>
  <c r="AB7" i="1"/>
  <c r="AD7" i="1" s="1"/>
  <c r="AC6" i="1"/>
  <c r="AB6" i="1"/>
  <c r="AD6" i="1" s="1"/>
  <c r="AD5" i="1"/>
  <c r="AC5" i="1"/>
  <c r="AB5" i="1"/>
  <c r="AC33" i="2"/>
  <c r="AB33" i="2"/>
  <c r="AD33" i="2" s="1"/>
  <c r="AC32" i="2"/>
  <c r="AB32" i="2"/>
  <c r="AD32" i="2" s="1"/>
  <c r="AC31" i="2"/>
  <c r="AB31" i="2"/>
  <c r="AC30" i="2"/>
  <c r="AB30" i="2"/>
  <c r="AC29" i="2"/>
  <c r="AB29" i="2"/>
  <c r="AD29" i="2" s="1"/>
  <c r="AC28" i="2"/>
  <c r="AB28" i="2"/>
  <c r="AD28" i="2" s="1"/>
  <c r="AC25" i="2"/>
  <c r="AB25" i="2"/>
  <c r="AD25" i="2" s="1"/>
  <c r="AC24" i="2"/>
  <c r="AB24" i="2"/>
  <c r="AC23" i="2"/>
  <c r="AB23" i="2"/>
  <c r="AC22" i="2"/>
  <c r="AB22" i="2"/>
  <c r="AC21" i="2"/>
  <c r="AB21" i="2"/>
  <c r="AC20" i="2"/>
  <c r="AD20" i="2" s="1"/>
  <c r="AB20" i="2"/>
  <c r="AC17" i="2"/>
  <c r="AB17" i="2"/>
  <c r="AD17" i="2" s="1"/>
  <c r="AC16" i="2"/>
  <c r="AB16" i="2"/>
  <c r="AD16" i="2" s="1"/>
  <c r="AC15" i="2"/>
  <c r="AB15" i="2"/>
  <c r="AC14" i="2"/>
  <c r="AB14" i="2"/>
  <c r="AD14" i="2" s="1"/>
  <c r="AC13" i="2"/>
  <c r="AB13" i="2"/>
  <c r="AD13" i="2" s="1"/>
  <c r="AC12" i="2"/>
  <c r="AB12" i="2"/>
  <c r="AD12" i="2" s="1"/>
  <c r="AC9" i="2"/>
  <c r="AB9" i="2"/>
  <c r="AD9" i="2" s="1"/>
  <c r="AC8" i="2"/>
  <c r="AB8" i="2"/>
  <c r="AD8" i="2" s="1"/>
  <c r="AC7" i="2"/>
  <c r="AB7" i="2"/>
  <c r="AD7" i="2" s="1"/>
  <c r="AC6" i="2"/>
  <c r="AB6" i="2"/>
  <c r="AD6" i="2" s="1"/>
  <c r="AC5" i="2"/>
  <c r="AB5" i="2"/>
  <c r="AD5" i="2" s="1"/>
  <c r="AC4" i="2"/>
  <c r="AB4" i="2"/>
  <c r="AD4" i="2" s="1"/>
  <c r="AD15" i="2" l="1"/>
  <c r="AD31" i="2"/>
  <c r="AD21" i="2"/>
  <c r="AD23" i="2"/>
  <c r="AD24" i="2"/>
  <c r="AD63" i="1"/>
  <c r="AD64" i="1"/>
  <c r="AD57" i="1"/>
  <c r="AD38" i="1"/>
  <c r="AD42" i="1"/>
  <c r="AD33" i="1"/>
  <c r="AD30" i="1"/>
  <c r="AD22" i="1"/>
  <c r="AD26" i="1"/>
  <c r="AD23" i="1"/>
  <c r="AD14" i="1"/>
  <c r="AD30" i="2"/>
  <c r="AD22" i="2"/>
</calcChain>
</file>

<file path=xl/sharedStrings.xml><?xml version="1.0" encoding="utf-8"?>
<sst xmlns="http://schemas.openxmlformats.org/spreadsheetml/2006/main" count="408" uniqueCount="61">
  <si>
    <t>PHI75</t>
  </si>
  <si>
    <t>PHI90</t>
  </si>
  <si>
    <t>PHI105</t>
  </si>
  <si>
    <t>PHI120</t>
  </si>
  <si>
    <t>PHI135</t>
  </si>
  <si>
    <t>PHI150</t>
  </si>
  <si>
    <t>PHI165</t>
  </si>
  <si>
    <t>PHI180</t>
  </si>
  <si>
    <t>PHI195</t>
  </si>
  <si>
    <t>PHI210</t>
  </si>
  <si>
    <t>PHI225</t>
  </si>
  <si>
    <t>PHI240</t>
  </si>
  <si>
    <t>PHI255</t>
  </si>
  <si>
    <t>PHI270</t>
  </si>
  <si>
    <t>PHI285</t>
  </si>
  <si>
    <t>PHI300</t>
  </si>
  <si>
    <t>PHI315</t>
  </si>
  <si>
    <t>PHI330</t>
  </si>
  <si>
    <t>PHI345</t>
  </si>
  <si>
    <t>波束角_0</t>
  </si>
  <si>
    <t>波束角_15</t>
  </si>
  <si>
    <t>波束角_30</t>
  </si>
  <si>
    <t>波束角_45</t>
  </si>
  <si>
    <t>波束角_60</t>
  </si>
  <si>
    <t>波束角_70</t>
  </si>
  <si>
    <t xml:space="preserve">10.825GHz           </t>
  </si>
  <si>
    <t>测试波位</t>
  </si>
  <si>
    <t>PHI0</t>
  </si>
  <si>
    <t>PHI15</t>
  </si>
  <si>
    <t>PHI30</t>
  </si>
  <si>
    <t>PHI45</t>
  </si>
  <si>
    <t>PHI60</t>
  </si>
  <si>
    <t>11.075GHz</t>
  </si>
  <si>
    <t>11.325GHz</t>
  </si>
  <si>
    <t>11.575GHz</t>
  </si>
  <si>
    <t>11.825GHz</t>
  </si>
  <si>
    <t>12.075GHz</t>
  </si>
  <si>
    <t>12.325GHz</t>
  </si>
  <si>
    <t>12.575GHz</t>
  </si>
  <si>
    <t>接收链路状态</t>
    <phoneticPr fontId="0" type="noConversion"/>
  </si>
  <si>
    <t>Rx阵面衰减10dB</t>
    <phoneticPr fontId="0" type="noConversion"/>
  </si>
  <si>
    <t>Rx阵面无衰减</t>
    <phoneticPr fontId="0" type="noConversion"/>
  </si>
  <si>
    <t>BUC_RF无衰减，同轴衰减10dB</t>
    <phoneticPr fontId="0" type="noConversion"/>
  </si>
  <si>
    <t>BUC_IF衰减24dB</t>
    <phoneticPr fontId="0" type="noConversion"/>
  </si>
  <si>
    <t>14.0625GHz</t>
  </si>
  <si>
    <t>14.1875GHz</t>
    <phoneticPr fontId="1" type="noConversion"/>
  </si>
  <si>
    <t>14.3125GHz</t>
    <phoneticPr fontId="1" type="noConversion"/>
  </si>
  <si>
    <t>14.4375GHz</t>
    <phoneticPr fontId="1" type="noConversion"/>
  </si>
  <si>
    <t>发射链路状态：</t>
  </si>
  <si>
    <t>BDC_RF衰减25dB</t>
    <phoneticPr fontId="0" type="noConversion"/>
  </si>
  <si>
    <t>BDC_IF衰减24dB</t>
    <phoneticPr fontId="0" type="noConversion"/>
  </si>
  <si>
    <t>MAX</t>
    <phoneticPr fontId="2" type="noConversion"/>
  </si>
  <si>
    <t>MIN</t>
    <phoneticPr fontId="2" type="noConversion"/>
  </si>
  <si>
    <t>DELTA</t>
    <phoneticPr fontId="2" type="noConversion"/>
  </si>
  <si>
    <t>MAX</t>
    <phoneticPr fontId="0" type="noConversion"/>
  </si>
  <si>
    <t>MIN</t>
    <phoneticPr fontId="0" type="noConversion"/>
  </si>
  <si>
    <t>DELTA</t>
    <phoneticPr fontId="0" type="noConversion"/>
  </si>
  <si>
    <t>频率</t>
    <phoneticPr fontId="2" type="noConversion"/>
  </si>
  <si>
    <t>测试角度</t>
    <phoneticPr fontId="2" type="noConversion"/>
  </si>
  <si>
    <t>G/T值</t>
    <phoneticPr fontId="2" type="noConversion"/>
  </si>
  <si>
    <t>G/T值（40K）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</si>
</sst>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76" fontId="0" fillId="0" borderId="9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76" fontId="0" fillId="0" borderId="11" xfId="0" applyNumberFormat="1" applyBorder="1" applyAlignment="1">
      <alignment horizontal="center"/>
    </xf>
    <xf numFmtId="176" fontId="0" fillId="0" borderId="12" xfId="0" applyNumberFormat="1" applyBorder="1" applyAlignment="1">
      <alignment horizontal="center"/>
    </xf>
    <xf numFmtId="176" fontId="0" fillId="0" borderId="1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6"/>
  <sheetViews>
    <sheetView workbookViewId="0">
      <selection activeCell="Y12" sqref="Y12"/>
    </sheetView>
  </sheetViews>
  <sheetFormatPr defaultRowHeight="14.25" x14ac:dyDescent="0.2"/>
  <cols>
    <col min="1" max="1" width="10.125" bestFit="1" customWidth="1"/>
    <col min="2" max="2" width="10.375" bestFit="1" customWidth="1"/>
    <col min="3" max="9" width="6" bestFit="1" customWidth="1"/>
    <col min="10" max="26" width="7" bestFit="1" customWidth="1"/>
  </cols>
  <sheetData>
    <row r="1" spans="1:30" ht="15" thickBot="1" x14ac:dyDescent="0.25">
      <c r="A1" s="26" t="s">
        <v>39</v>
      </c>
      <c r="B1" s="27"/>
      <c r="C1" s="27"/>
      <c r="D1" s="7">
        <v>1</v>
      </c>
      <c r="E1" s="23" t="s">
        <v>40</v>
      </c>
      <c r="F1" s="23"/>
      <c r="G1" s="23"/>
      <c r="H1" s="7">
        <v>2</v>
      </c>
      <c r="I1" s="23" t="s">
        <v>49</v>
      </c>
      <c r="J1" s="23"/>
      <c r="K1" s="23"/>
      <c r="L1" s="7">
        <v>3</v>
      </c>
      <c r="M1" s="23" t="s">
        <v>50</v>
      </c>
      <c r="N1" s="23"/>
      <c r="O1" s="24"/>
    </row>
    <row r="2" spans="1:30" x14ac:dyDescent="0.2">
      <c r="A2" s="6"/>
      <c r="B2" s="6"/>
      <c r="C2" s="6"/>
    </row>
    <row r="3" spans="1:30" ht="15" thickBot="1" x14ac:dyDescent="0.25"/>
    <row r="4" spans="1:30" x14ac:dyDescent="0.2">
      <c r="A4" s="28" t="s">
        <v>25</v>
      </c>
      <c r="B4" s="1" t="s">
        <v>26</v>
      </c>
      <c r="C4" s="2" t="s">
        <v>27</v>
      </c>
      <c r="D4" s="2" t="s">
        <v>28</v>
      </c>
      <c r="E4" s="2" t="s">
        <v>29</v>
      </c>
      <c r="F4" s="2" t="s">
        <v>30</v>
      </c>
      <c r="G4" s="2" t="s">
        <v>31</v>
      </c>
      <c r="H4" s="2" t="s">
        <v>0</v>
      </c>
      <c r="I4" s="2" t="s">
        <v>1</v>
      </c>
      <c r="J4" s="2" t="s">
        <v>2</v>
      </c>
      <c r="K4" s="2" t="s">
        <v>3</v>
      </c>
      <c r="L4" s="2" t="s">
        <v>4</v>
      </c>
      <c r="M4" s="2" t="s">
        <v>5</v>
      </c>
      <c r="N4" s="2" t="s">
        <v>6</v>
      </c>
      <c r="O4" s="2" t="s">
        <v>7</v>
      </c>
      <c r="P4" s="2" t="s">
        <v>8</v>
      </c>
      <c r="Q4" s="2" t="s">
        <v>9</v>
      </c>
      <c r="R4" s="2" t="s">
        <v>10</v>
      </c>
      <c r="S4" s="2" t="s">
        <v>11</v>
      </c>
      <c r="T4" s="2" t="s">
        <v>12</v>
      </c>
      <c r="U4" s="2" t="s">
        <v>13</v>
      </c>
      <c r="V4" s="2" t="s">
        <v>14</v>
      </c>
      <c r="W4" s="2" t="s">
        <v>15</v>
      </c>
      <c r="X4" s="2" t="s">
        <v>16</v>
      </c>
      <c r="Y4" s="2" t="s">
        <v>17</v>
      </c>
      <c r="Z4" s="2" t="s">
        <v>18</v>
      </c>
      <c r="AB4" s="12" t="s">
        <v>54</v>
      </c>
      <c r="AC4" s="13" t="s">
        <v>55</v>
      </c>
      <c r="AD4" s="14" t="s">
        <v>56</v>
      </c>
    </row>
    <row r="5" spans="1:30" x14ac:dyDescent="0.2">
      <c r="A5" s="28"/>
      <c r="B5" s="3" t="s">
        <v>19</v>
      </c>
      <c r="C5" s="4">
        <v>66.066427967513491</v>
      </c>
      <c r="D5" s="4">
        <v>66.206427967513491</v>
      </c>
      <c r="E5" s="4">
        <v>66.296427967513495</v>
      </c>
      <c r="F5" s="4">
        <v>66.246427967513483</v>
      </c>
      <c r="G5" s="4">
        <v>66.026427967513484</v>
      </c>
      <c r="H5" s="4">
        <v>65.826427967513496</v>
      </c>
      <c r="I5" s="4">
        <v>66.006427967513488</v>
      </c>
      <c r="J5" s="4">
        <v>65.506427967513488</v>
      </c>
      <c r="K5" s="4">
        <v>65.146427967513489</v>
      </c>
      <c r="L5" s="4">
        <v>64.826427967513496</v>
      </c>
      <c r="M5" s="4">
        <v>65.756427967513488</v>
      </c>
      <c r="N5" s="4">
        <v>65.946427967513486</v>
      </c>
      <c r="O5" s="4">
        <v>66.066427967513491</v>
      </c>
      <c r="P5" s="4">
        <v>66.206427967513491</v>
      </c>
      <c r="Q5" s="4">
        <v>66.296427967513495</v>
      </c>
      <c r="R5" s="4">
        <v>66.246427967513483</v>
      </c>
      <c r="S5" s="4">
        <v>66.026427967513484</v>
      </c>
      <c r="T5" s="4">
        <v>65.826427967513496</v>
      </c>
      <c r="U5" s="4">
        <v>66.006427967513488</v>
      </c>
      <c r="V5" s="4">
        <v>65.506427967513488</v>
      </c>
      <c r="W5" s="4">
        <v>65.146427967513489</v>
      </c>
      <c r="X5" s="4">
        <v>64.826427967513496</v>
      </c>
      <c r="Y5" s="4">
        <v>65.756427967513488</v>
      </c>
      <c r="Z5" s="4">
        <v>65.946427967513486</v>
      </c>
      <c r="AB5" s="15">
        <f>MAX(C5:Z5)</f>
        <v>66.296427967513495</v>
      </c>
      <c r="AC5" s="16">
        <f>MIN(C5:Z5)</f>
        <v>64.826427967513496</v>
      </c>
      <c r="AD5" s="17">
        <f t="shared" ref="AD5:AD10" si="0">AB5-AC5</f>
        <v>1.4699999999999989</v>
      </c>
    </row>
    <row r="6" spans="1:30" x14ac:dyDescent="0.2">
      <c r="A6" s="28"/>
      <c r="B6" s="3" t="s">
        <v>20</v>
      </c>
      <c r="C6" s="4">
        <v>64.266427967513494</v>
      </c>
      <c r="D6" s="4">
        <v>63.966427967513489</v>
      </c>
      <c r="E6" s="4">
        <v>63.716427967513489</v>
      </c>
      <c r="F6" s="4">
        <v>63.626427967513486</v>
      </c>
      <c r="G6" s="4">
        <v>63.886427967513491</v>
      </c>
      <c r="H6" s="4">
        <v>63.916427967513485</v>
      </c>
      <c r="I6" s="4">
        <v>64.316427967513491</v>
      </c>
      <c r="J6" s="4">
        <v>64.016427967513494</v>
      </c>
      <c r="K6" s="4">
        <v>64.136427967513484</v>
      </c>
      <c r="L6" s="4">
        <v>63.78642796751349</v>
      </c>
      <c r="M6" s="4">
        <v>63.816427967513491</v>
      </c>
      <c r="N6" s="4">
        <v>63.766427967513486</v>
      </c>
      <c r="O6" s="4">
        <v>63.936427967513488</v>
      </c>
      <c r="P6" s="4">
        <v>64.066427967513491</v>
      </c>
      <c r="Q6" s="4">
        <v>64.126427967513493</v>
      </c>
      <c r="R6" s="4">
        <v>64.146427967513489</v>
      </c>
      <c r="S6" s="4">
        <v>64.066427967513491</v>
      </c>
      <c r="T6" s="4">
        <v>64.376427967513493</v>
      </c>
      <c r="U6" s="4">
        <v>64.696427967513486</v>
      </c>
      <c r="V6" s="4">
        <v>63.686427967513488</v>
      </c>
      <c r="W6" s="4">
        <v>63.866427967513488</v>
      </c>
      <c r="X6" s="4">
        <v>64.026427967513484</v>
      </c>
      <c r="Y6" s="4">
        <v>64.126427967513493</v>
      </c>
      <c r="Z6" s="4">
        <v>64.206427967513491</v>
      </c>
      <c r="AB6" s="15">
        <f t="shared" ref="AB6:AB10" si="1">MAX(C6:Z6)</f>
        <v>64.696427967513486</v>
      </c>
      <c r="AC6" s="16">
        <f t="shared" ref="AC6:AC10" si="2">MIN(C6:Z6)</f>
        <v>63.626427967513486</v>
      </c>
      <c r="AD6" s="17">
        <f t="shared" si="0"/>
        <v>1.0700000000000003</v>
      </c>
    </row>
    <row r="7" spans="1:30" x14ac:dyDescent="0.2">
      <c r="A7" s="28"/>
      <c r="B7" s="3" t="s">
        <v>21</v>
      </c>
      <c r="C7" s="4">
        <v>63.67642796751349</v>
      </c>
      <c r="D7" s="4">
        <v>64.076427967513482</v>
      </c>
      <c r="E7" s="4">
        <v>64.126427967513493</v>
      </c>
      <c r="F7" s="4">
        <v>64.236427967513492</v>
      </c>
      <c r="G7" s="4">
        <v>64.056427967513486</v>
      </c>
      <c r="H7" s="4">
        <v>64.016427967513494</v>
      </c>
      <c r="I7" s="4">
        <v>64.136427967513484</v>
      </c>
      <c r="J7" s="4">
        <v>64.126427967513493</v>
      </c>
      <c r="K7" s="4">
        <v>63.816427967513491</v>
      </c>
      <c r="L7" s="4">
        <v>63.876427967513486</v>
      </c>
      <c r="M7" s="4">
        <v>63.966427967513489</v>
      </c>
      <c r="N7" s="4">
        <v>64.346427967513492</v>
      </c>
      <c r="O7" s="4">
        <v>64.696427967513486</v>
      </c>
      <c r="P7" s="4">
        <v>64.856427967513483</v>
      </c>
      <c r="Q7" s="4">
        <v>64.706427967513491</v>
      </c>
      <c r="R7" s="4">
        <v>64.086427967513487</v>
      </c>
      <c r="S7" s="4">
        <v>63.636427967513491</v>
      </c>
      <c r="T7" s="4">
        <v>64.026427967513484</v>
      </c>
      <c r="U7" s="4">
        <v>64.816427967513491</v>
      </c>
      <c r="V7" s="4">
        <v>63.866427967513488</v>
      </c>
      <c r="W7" s="4">
        <v>63.846427967513485</v>
      </c>
      <c r="X7" s="4">
        <v>63.976427967513487</v>
      </c>
      <c r="Y7" s="4">
        <v>63.386427967513491</v>
      </c>
      <c r="Z7" s="4">
        <v>63.216427967513489</v>
      </c>
      <c r="AB7" s="15">
        <f t="shared" si="1"/>
        <v>64.856427967513483</v>
      </c>
      <c r="AC7" s="16">
        <f t="shared" si="2"/>
        <v>63.216427967513489</v>
      </c>
      <c r="AD7" s="17">
        <f t="shared" si="0"/>
        <v>1.6399999999999935</v>
      </c>
    </row>
    <row r="8" spans="1:30" x14ac:dyDescent="0.2">
      <c r="A8" s="28"/>
      <c r="B8" s="3" t="s">
        <v>22</v>
      </c>
      <c r="C8" s="4">
        <v>63.016427967513486</v>
      </c>
      <c r="D8" s="4">
        <v>62.616427967513488</v>
      </c>
      <c r="E8" s="4">
        <v>63.526427967513492</v>
      </c>
      <c r="F8" s="4">
        <v>63.226427967513487</v>
      </c>
      <c r="G8" s="4">
        <v>63.396427967513489</v>
      </c>
      <c r="H8" s="4">
        <v>63.576427967513489</v>
      </c>
      <c r="I8" s="4">
        <v>63.49642796751349</v>
      </c>
      <c r="J8" s="4">
        <v>62.74642796751349</v>
      </c>
      <c r="K8" s="4">
        <v>63.396427967513489</v>
      </c>
      <c r="L8" s="4">
        <v>62.74642796751349</v>
      </c>
      <c r="M8" s="4">
        <v>62.436427967513488</v>
      </c>
      <c r="N8" s="4">
        <v>62.78642796751349</v>
      </c>
      <c r="O8" s="4">
        <v>62.966427967513489</v>
      </c>
      <c r="P8" s="4">
        <v>63.486427967513485</v>
      </c>
      <c r="Q8" s="4">
        <v>63.466427967513489</v>
      </c>
      <c r="R8" s="4">
        <v>64.026427967513484</v>
      </c>
      <c r="S8" s="4">
        <v>63.326427967513489</v>
      </c>
      <c r="T8" s="4">
        <v>63.016427967513486</v>
      </c>
      <c r="U8" s="4">
        <v>63.936427967513488</v>
      </c>
      <c r="V8" s="4">
        <v>63.17642796751349</v>
      </c>
      <c r="W8" s="4">
        <v>62.846427967513485</v>
      </c>
      <c r="X8" s="4">
        <v>62.67642796751349</v>
      </c>
      <c r="Y8" s="4">
        <v>62.936427967513488</v>
      </c>
      <c r="Z8" s="4">
        <v>63.10642796751349</v>
      </c>
      <c r="AB8" s="15">
        <f t="shared" si="1"/>
        <v>64.026427967513484</v>
      </c>
      <c r="AC8" s="16">
        <f t="shared" si="2"/>
        <v>62.436427967513488</v>
      </c>
      <c r="AD8" s="17">
        <f t="shared" si="0"/>
        <v>1.5899999999999963</v>
      </c>
    </row>
    <row r="9" spans="1:30" x14ac:dyDescent="0.2">
      <c r="A9" s="28"/>
      <c r="B9" s="3" t="s">
        <v>23</v>
      </c>
      <c r="C9" s="4">
        <v>61.096427967513485</v>
      </c>
      <c r="D9" s="4">
        <v>61.386427967513491</v>
      </c>
      <c r="E9" s="4">
        <v>61.476427967513487</v>
      </c>
      <c r="F9" s="4">
        <v>62.03642796751349</v>
      </c>
      <c r="G9" s="4">
        <v>61.986427967513485</v>
      </c>
      <c r="H9" s="4">
        <v>61.806427967513486</v>
      </c>
      <c r="I9" s="4">
        <v>61.836427967513487</v>
      </c>
      <c r="J9" s="4">
        <v>61.266427967513486</v>
      </c>
      <c r="K9" s="4">
        <v>61.576427967513489</v>
      </c>
      <c r="L9" s="4">
        <v>61.53642796751349</v>
      </c>
      <c r="M9" s="4">
        <v>60.936427967513488</v>
      </c>
      <c r="N9" s="4">
        <v>61.156427967513487</v>
      </c>
      <c r="O9" s="4">
        <v>61.076427967513489</v>
      </c>
      <c r="P9" s="4">
        <v>61.78642796751349</v>
      </c>
      <c r="Q9" s="4">
        <v>61.806427967513486</v>
      </c>
      <c r="R9" s="4">
        <v>62.136427967513491</v>
      </c>
      <c r="S9" s="4">
        <v>62.346427967513485</v>
      </c>
      <c r="T9" s="4">
        <v>61.586427967513487</v>
      </c>
      <c r="U9" s="4">
        <v>62.026427967513492</v>
      </c>
      <c r="V9" s="4">
        <v>61.49642796751349</v>
      </c>
      <c r="W9" s="4">
        <v>61.296427967513488</v>
      </c>
      <c r="X9" s="4">
        <v>62.226427967513487</v>
      </c>
      <c r="Y9" s="4">
        <v>60.576427967513489</v>
      </c>
      <c r="Z9" s="4">
        <v>60.716427967513489</v>
      </c>
      <c r="AB9" s="15">
        <f t="shared" si="1"/>
        <v>62.346427967513485</v>
      </c>
      <c r="AC9" s="16">
        <f t="shared" si="2"/>
        <v>60.576427967513489</v>
      </c>
      <c r="AD9" s="17">
        <f t="shared" si="0"/>
        <v>1.769999999999996</v>
      </c>
    </row>
    <row r="10" spans="1:30" ht="15" thickBot="1" x14ac:dyDescent="0.25">
      <c r="A10" s="28"/>
      <c r="B10" s="3" t="s">
        <v>24</v>
      </c>
      <c r="C10" s="4">
        <v>58.966427967513489</v>
      </c>
      <c r="D10" s="4">
        <v>59.516427967513486</v>
      </c>
      <c r="E10" s="4">
        <v>59.74642796751349</v>
      </c>
      <c r="F10" s="4">
        <v>59.956427967513491</v>
      </c>
      <c r="G10" s="4">
        <v>60.216427967513489</v>
      </c>
      <c r="H10" s="4">
        <v>60.10642796751349</v>
      </c>
      <c r="I10" s="4">
        <v>60.136427967513491</v>
      </c>
      <c r="J10" s="4">
        <v>59.326427967513489</v>
      </c>
      <c r="K10" s="4">
        <v>59.796427967513488</v>
      </c>
      <c r="L10" s="4">
        <v>59.886427967513491</v>
      </c>
      <c r="M10" s="4">
        <v>59.126427967513486</v>
      </c>
      <c r="N10" s="4">
        <v>59.346427967513485</v>
      </c>
      <c r="O10" s="4">
        <v>59.626427967513486</v>
      </c>
      <c r="P10" s="4">
        <v>59.726427967513487</v>
      </c>
      <c r="Q10" s="4">
        <v>59.976427967513487</v>
      </c>
      <c r="R10" s="4">
        <v>59.886427967513491</v>
      </c>
      <c r="S10" s="4">
        <v>60.656427967513487</v>
      </c>
      <c r="T10" s="4">
        <v>59.576427967513489</v>
      </c>
      <c r="U10" s="4">
        <v>60.42642796751349</v>
      </c>
      <c r="V10" s="4">
        <v>59.396427967513489</v>
      </c>
      <c r="W10" s="4">
        <v>59.656427967513487</v>
      </c>
      <c r="X10" s="4">
        <v>60.186427967513488</v>
      </c>
      <c r="Y10" s="4">
        <v>58.976427967513487</v>
      </c>
      <c r="Z10" s="4">
        <v>59.136427967513491</v>
      </c>
      <c r="AB10" s="18">
        <f t="shared" si="1"/>
        <v>60.656427967513487</v>
      </c>
      <c r="AC10" s="19">
        <f t="shared" si="2"/>
        <v>58.966427967513489</v>
      </c>
      <c r="AD10" s="20">
        <f t="shared" si="0"/>
        <v>1.6899999999999977</v>
      </c>
    </row>
    <row r="11" spans="1:30" ht="1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30" x14ac:dyDescent="0.2">
      <c r="A12" s="25" t="s">
        <v>32</v>
      </c>
      <c r="B12" s="1" t="s">
        <v>26</v>
      </c>
      <c r="C12" s="2" t="s">
        <v>27</v>
      </c>
      <c r="D12" s="2" t="s">
        <v>28</v>
      </c>
      <c r="E12" s="2" t="s">
        <v>29</v>
      </c>
      <c r="F12" s="2" t="s">
        <v>30</v>
      </c>
      <c r="G12" s="2" t="s">
        <v>31</v>
      </c>
      <c r="H12" s="2" t="s">
        <v>0</v>
      </c>
      <c r="I12" s="2" t="s">
        <v>1</v>
      </c>
      <c r="J12" s="2" t="s">
        <v>2</v>
      </c>
      <c r="K12" s="2" t="s">
        <v>3</v>
      </c>
      <c r="L12" s="2" t="s">
        <v>4</v>
      </c>
      <c r="M12" s="2" t="s">
        <v>5</v>
      </c>
      <c r="N12" s="2" t="s">
        <v>6</v>
      </c>
      <c r="O12" s="2" t="s">
        <v>7</v>
      </c>
      <c r="P12" s="2" t="s">
        <v>8</v>
      </c>
      <c r="Q12" s="2" t="s">
        <v>9</v>
      </c>
      <c r="R12" s="2" t="s">
        <v>10</v>
      </c>
      <c r="S12" s="2" t="s">
        <v>11</v>
      </c>
      <c r="T12" s="2" t="s">
        <v>12</v>
      </c>
      <c r="U12" s="2" t="s">
        <v>13</v>
      </c>
      <c r="V12" s="2" t="s">
        <v>14</v>
      </c>
      <c r="W12" s="2" t="s">
        <v>15</v>
      </c>
      <c r="X12" s="2" t="s">
        <v>16</v>
      </c>
      <c r="Y12" s="2" t="s">
        <v>17</v>
      </c>
      <c r="Z12" s="2" t="s">
        <v>18</v>
      </c>
      <c r="AB12" s="12" t="s">
        <v>54</v>
      </c>
      <c r="AC12" s="13" t="s">
        <v>55</v>
      </c>
      <c r="AD12" s="14" t="s">
        <v>56</v>
      </c>
    </row>
    <row r="13" spans="1:30" x14ac:dyDescent="0.2">
      <c r="A13" s="25"/>
      <c r="B13" s="3" t="s">
        <v>19</v>
      </c>
      <c r="C13" s="4">
        <v>68.07509649999713</v>
      </c>
      <c r="D13" s="4">
        <v>68.035096499997138</v>
      </c>
      <c r="E13" s="4">
        <v>68.245096499997132</v>
      </c>
      <c r="F13" s="4">
        <v>68.18509649999713</v>
      </c>
      <c r="G13" s="4">
        <v>68.175096499997139</v>
      </c>
      <c r="H13" s="4">
        <v>68.155096499997128</v>
      </c>
      <c r="I13" s="4">
        <v>68.275096499997133</v>
      </c>
      <c r="J13" s="4">
        <v>67.775096499997133</v>
      </c>
      <c r="K13" s="4">
        <v>67.495096499997132</v>
      </c>
      <c r="L13" s="4">
        <v>67.155096499997128</v>
      </c>
      <c r="M13" s="4">
        <v>68.09509649999714</v>
      </c>
      <c r="N13" s="4">
        <v>68.105096499997131</v>
      </c>
      <c r="O13" s="4">
        <v>68.07509649999713</v>
      </c>
      <c r="P13" s="4">
        <v>68.035096499997138</v>
      </c>
      <c r="Q13" s="4">
        <v>68.245096499997132</v>
      </c>
      <c r="R13" s="4">
        <v>68.18509649999713</v>
      </c>
      <c r="S13" s="4">
        <v>68.175096499997139</v>
      </c>
      <c r="T13" s="4">
        <v>68.155096499997128</v>
      </c>
      <c r="U13" s="4">
        <v>68.275096499997133</v>
      </c>
      <c r="V13" s="4">
        <v>67.775096499997133</v>
      </c>
      <c r="W13" s="4">
        <v>67.495096499997132</v>
      </c>
      <c r="X13" s="4">
        <v>67.155096499997128</v>
      </c>
      <c r="Y13" s="4">
        <v>68.09509649999714</v>
      </c>
      <c r="Z13" s="4">
        <v>68.105096499997131</v>
      </c>
      <c r="AB13" s="15">
        <f>MAX(C13:Z13)</f>
        <v>68.275096499997133</v>
      </c>
      <c r="AC13" s="16">
        <f>MIN(C13:Z13)</f>
        <v>67.155096499997128</v>
      </c>
      <c r="AD13" s="17">
        <f t="shared" ref="AD13:AD18" si="3">AB13-AC13</f>
        <v>1.1200000000000045</v>
      </c>
    </row>
    <row r="14" spans="1:30" x14ac:dyDescent="0.2">
      <c r="A14" s="25"/>
      <c r="B14" s="3" t="s">
        <v>20</v>
      </c>
      <c r="C14" s="4">
        <v>66.175096499997139</v>
      </c>
      <c r="D14" s="4">
        <v>66.165096499997134</v>
      </c>
      <c r="E14" s="4">
        <v>66.265096499997128</v>
      </c>
      <c r="F14" s="4">
        <v>66.375096499997127</v>
      </c>
      <c r="G14" s="4">
        <v>66.385096499997132</v>
      </c>
      <c r="H14" s="4">
        <v>66.395096499997138</v>
      </c>
      <c r="I14" s="4">
        <v>67.07509649999713</v>
      </c>
      <c r="J14" s="4">
        <v>66.485096499997127</v>
      </c>
      <c r="K14" s="4">
        <v>66.475096499997136</v>
      </c>
      <c r="L14" s="4">
        <v>66.335096499997135</v>
      </c>
      <c r="M14" s="4">
        <v>66.015096499997128</v>
      </c>
      <c r="N14" s="4">
        <v>65.995096499997132</v>
      </c>
      <c r="O14" s="4">
        <v>66.105096499997131</v>
      </c>
      <c r="P14" s="4">
        <v>66.295096499997129</v>
      </c>
      <c r="Q14" s="4">
        <v>66.045096499997129</v>
      </c>
      <c r="R14" s="4">
        <v>66.09509649999714</v>
      </c>
      <c r="S14" s="4">
        <v>66.505096499997137</v>
      </c>
      <c r="T14" s="4">
        <v>66.715096499997131</v>
      </c>
      <c r="U14" s="4">
        <v>67.125096499997127</v>
      </c>
      <c r="V14" s="4">
        <v>67.025096499997133</v>
      </c>
      <c r="W14" s="4">
        <v>66.645096499997138</v>
      </c>
      <c r="X14" s="4">
        <v>66.07509649999713</v>
      </c>
      <c r="Y14" s="4">
        <v>65.975096499997136</v>
      </c>
      <c r="Z14" s="4">
        <v>65.975096499997136</v>
      </c>
      <c r="AB14" s="15">
        <f t="shared" ref="AB14:AB18" si="4">MAX(C14:Z14)</f>
        <v>67.125096499997127</v>
      </c>
      <c r="AC14" s="16">
        <f t="shared" ref="AC14:AC18" si="5">MIN(C14:Z14)</f>
        <v>65.975096499997136</v>
      </c>
      <c r="AD14" s="17">
        <f t="shared" si="3"/>
        <v>1.1499999999999915</v>
      </c>
    </row>
    <row r="15" spans="1:30" x14ac:dyDescent="0.2">
      <c r="A15" s="25"/>
      <c r="B15" s="3" t="s">
        <v>21</v>
      </c>
      <c r="C15" s="4">
        <v>66.065096499997139</v>
      </c>
      <c r="D15" s="4">
        <v>66.295096499997129</v>
      </c>
      <c r="E15" s="4">
        <v>65.965096499997131</v>
      </c>
      <c r="F15" s="4">
        <v>65.545096499997129</v>
      </c>
      <c r="G15" s="4">
        <v>65.485096499997127</v>
      </c>
      <c r="H15" s="4">
        <v>65.815096499997139</v>
      </c>
      <c r="I15" s="4">
        <v>65.615096499997136</v>
      </c>
      <c r="J15" s="4">
        <v>65.57509649999713</v>
      </c>
      <c r="K15" s="4">
        <v>65.605096499997131</v>
      </c>
      <c r="L15" s="4">
        <v>65.425096499997139</v>
      </c>
      <c r="M15" s="4">
        <v>64.905096499997128</v>
      </c>
      <c r="N15" s="4">
        <v>64.795096499997129</v>
      </c>
      <c r="O15" s="4">
        <v>64.965096499997131</v>
      </c>
      <c r="P15" s="4">
        <v>64.955096499997126</v>
      </c>
      <c r="Q15" s="4">
        <v>65.32509649999713</v>
      </c>
      <c r="R15" s="4">
        <v>65.68509649999713</v>
      </c>
      <c r="S15" s="4">
        <v>66.07509649999713</v>
      </c>
      <c r="T15" s="4">
        <v>65.82509649999713</v>
      </c>
      <c r="U15" s="4">
        <v>66.795096499997129</v>
      </c>
      <c r="V15" s="4">
        <v>65.93509649999713</v>
      </c>
      <c r="W15" s="4">
        <v>65.365096499997136</v>
      </c>
      <c r="X15" s="4">
        <v>65.155096499997128</v>
      </c>
      <c r="Y15" s="4">
        <v>65.405096499997128</v>
      </c>
      <c r="Z15" s="4">
        <v>66.065096499997139</v>
      </c>
      <c r="AB15" s="15">
        <f t="shared" si="4"/>
        <v>66.795096499997129</v>
      </c>
      <c r="AC15" s="16">
        <f t="shared" si="5"/>
        <v>64.795096499997129</v>
      </c>
      <c r="AD15" s="17">
        <f t="shared" si="3"/>
        <v>2</v>
      </c>
    </row>
    <row r="16" spans="1:30" x14ac:dyDescent="0.2">
      <c r="A16" s="25"/>
      <c r="B16" s="3" t="s">
        <v>22</v>
      </c>
      <c r="C16" s="4">
        <v>63.965096499997131</v>
      </c>
      <c r="D16" s="4">
        <v>63.895096499997138</v>
      </c>
      <c r="E16" s="4">
        <v>64.275096499997133</v>
      </c>
      <c r="F16" s="4">
        <v>65.445096499997135</v>
      </c>
      <c r="G16" s="4">
        <v>64.555096499997134</v>
      </c>
      <c r="H16" s="4">
        <v>64.255096499997137</v>
      </c>
      <c r="I16" s="4">
        <v>64.995096499997132</v>
      </c>
      <c r="J16" s="4">
        <v>64.625096499997127</v>
      </c>
      <c r="K16" s="4">
        <v>64.415096499997134</v>
      </c>
      <c r="L16" s="4">
        <v>64.775096499997133</v>
      </c>
      <c r="M16" s="4">
        <v>64.365096499997136</v>
      </c>
      <c r="N16" s="4">
        <v>64.005096499997137</v>
      </c>
      <c r="O16" s="4">
        <v>64.315096499997139</v>
      </c>
      <c r="P16" s="4">
        <v>64.57509649999713</v>
      </c>
      <c r="Q16" s="4">
        <v>64.945096499997135</v>
      </c>
      <c r="R16" s="4">
        <v>64.285096499997138</v>
      </c>
      <c r="S16" s="4">
        <v>64.695096499997135</v>
      </c>
      <c r="T16" s="4">
        <v>64.865096499997136</v>
      </c>
      <c r="U16" s="4">
        <v>65.945096499997135</v>
      </c>
      <c r="V16" s="4">
        <v>64.665096499997134</v>
      </c>
      <c r="W16" s="4">
        <v>64.665096499997134</v>
      </c>
      <c r="X16" s="4">
        <v>64.875096499997127</v>
      </c>
      <c r="Y16" s="4">
        <v>63.745096499997132</v>
      </c>
      <c r="Z16" s="4">
        <v>63.895096499997138</v>
      </c>
      <c r="AB16" s="15">
        <f t="shared" si="4"/>
        <v>65.945096499997135</v>
      </c>
      <c r="AC16" s="16">
        <f t="shared" si="5"/>
        <v>63.745096499997132</v>
      </c>
      <c r="AD16" s="17">
        <f t="shared" si="3"/>
        <v>2.2000000000000028</v>
      </c>
    </row>
    <row r="17" spans="1:30" x14ac:dyDescent="0.2">
      <c r="A17" s="25"/>
      <c r="B17" s="3" t="s">
        <v>23</v>
      </c>
      <c r="C17" s="4">
        <v>61.915096499997134</v>
      </c>
      <c r="D17" s="4">
        <v>62.035096499997138</v>
      </c>
      <c r="E17" s="4">
        <v>62.095096499997133</v>
      </c>
      <c r="F17" s="4">
        <v>63.115096499997136</v>
      </c>
      <c r="G17" s="4">
        <v>63.355096499997131</v>
      </c>
      <c r="H17" s="4">
        <v>62.945096499997135</v>
      </c>
      <c r="I17" s="4">
        <v>63.425096499997132</v>
      </c>
      <c r="J17" s="4">
        <v>62.895096499997138</v>
      </c>
      <c r="K17" s="4">
        <v>63.125096499997134</v>
      </c>
      <c r="L17" s="4">
        <v>63.115096499997136</v>
      </c>
      <c r="M17" s="4">
        <v>62.07509649999713</v>
      </c>
      <c r="N17" s="4">
        <v>62.065096499997132</v>
      </c>
      <c r="O17" s="4">
        <v>61.995096499997132</v>
      </c>
      <c r="P17" s="4">
        <v>62.105096499997131</v>
      </c>
      <c r="Q17" s="4">
        <v>62.985096499997134</v>
      </c>
      <c r="R17" s="4">
        <v>63.225096499997136</v>
      </c>
      <c r="S17" s="4">
        <v>62.855096499997131</v>
      </c>
      <c r="T17" s="4">
        <v>63.225096499997136</v>
      </c>
      <c r="U17" s="4">
        <v>64.055096499997134</v>
      </c>
      <c r="V17" s="4">
        <v>62.965096499997131</v>
      </c>
      <c r="W17" s="4">
        <v>63.345096499997133</v>
      </c>
      <c r="X17" s="4">
        <v>62.885096499997132</v>
      </c>
      <c r="Y17" s="4">
        <v>62.735096499997134</v>
      </c>
      <c r="Z17" s="4">
        <v>62.335096499997135</v>
      </c>
      <c r="AB17" s="15">
        <f t="shared" si="4"/>
        <v>64.055096499997134</v>
      </c>
      <c r="AC17" s="16">
        <f t="shared" si="5"/>
        <v>61.915096499997134</v>
      </c>
      <c r="AD17" s="17">
        <f t="shared" si="3"/>
        <v>2.1400000000000006</v>
      </c>
    </row>
    <row r="18" spans="1:30" ht="15" thickBot="1" x14ac:dyDescent="0.25">
      <c r="A18" s="25"/>
      <c r="B18" s="3" t="s">
        <v>24</v>
      </c>
      <c r="C18" s="4">
        <v>59.955096499997133</v>
      </c>
      <c r="D18" s="4">
        <v>60.175096499997132</v>
      </c>
      <c r="E18" s="4">
        <v>60.57509649999713</v>
      </c>
      <c r="F18" s="4">
        <v>61.32509649999713</v>
      </c>
      <c r="G18" s="4">
        <v>61.57509649999713</v>
      </c>
      <c r="H18" s="4">
        <v>61.215096499997131</v>
      </c>
      <c r="I18" s="4">
        <v>61.895096499997138</v>
      </c>
      <c r="J18" s="4">
        <v>61.285096499997138</v>
      </c>
      <c r="K18" s="4">
        <v>61.445096499997135</v>
      </c>
      <c r="L18" s="4">
        <v>61.305096499997134</v>
      </c>
      <c r="M18" s="4">
        <v>60.175096499997132</v>
      </c>
      <c r="N18" s="4">
        <v>60.335096499997135</v>
      </c>
      <c r="O18" s="4">
        <v>60.275096499997133</v>
      </c>
      <c r="P18" s="4">
        <v>59.215096499997131</v>
      </c>
      <c r="Q18" s="4">
        <v>60.525096499997133</v>
      </c>
      <c r="R18" s="4">
        <v>61.055096499997134</v>
      </c>
      <c r="S18" s="4">
        <v>60.805096499997134</v>
      </c>
      <c r="T18" s="4">
        <v>61.105096499997131</v>
      </c>
      <c r="U18" s="4">
        <v>61.945096499997135</v>
      </c>
      <c r="V18" s="4">
        <v>61.065096499997132</v>
      </c>
      <c r="W18" s="4">
        <v>61.205096499997133</v>
      </c>
      <c r="X18" s="4">
        <v>61.585096499997135</v>
      </c>
      <c r="Y18" s="4">
        <v>60.975096499997136</v>
      </c>
      <c r="Z18" s="4">
        <v>60.445096499997135</v>
      </c>
      <c r="AB18" s="18">
        <f t="shared" si="4"/>
        <v>61.945096499997135</v>
      </c>
      <c r="AC18" s="19">
        <f t="shared" si="5"/>
        <v>59.215096499997131</v>
      </c>
      <c r="AD18" s="20">
        <f t="shared" si="3"/>
        <v>2.730000000000004</v>
      </c>
    </row>
    <row r="19" spans="1:30" ht="15" thickBo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30" x14ac:dyDescent="0.2">
      <c r="A20" s="25" t="s">
        <v>33</v>
      </c>
      <c r="B20" s="1" t="s">
        <v>26</v>
      </c>
      <c r="C20" s="2" t="s">
        <v>27</v>
      </c>
      <c r="D20" s="2" t="s">
        <v>28</v>
      </c>
      <c r="E20" s="2" t="s">
        <v>29</v>
      </c>
      <c r="F20" s="2" t="s">
        <v>30</v>
      </c>
      <c r="G20" s="2" t="s">
        <v>31</v>
      </c>
      <c r="H20" s="2" t="s">
        <v>0</v>
      </c>
      <c r="I20" s="2" t="s">
        <v>1</v>
      </c>
      <c r="J20" s="2" t="s">
        <v>2</v>
      </c>
      <c r="K20" s="2" t="s">
        <v>3</v>
      </c>
      <c r="L20" s="2" t="s">
        <v>4</v>
      </c>
      <c r="M20" s="2" t="s">
        <v>5</v>
      </c>
      <c r="N20" s="2" t="s">
        <v>6</v>
      </c>
      <c r="O20" s="2" t="s">
        <v>7</v>
      </c>
      <c r="P20" s="2" t="s">
        <v>8</v>
      </c>
      <c r="Q20" s="2" t="s">
        <v>9</v>
      </c>
      <c r="R20" s="2" t="s">
        <v>10</v>
      </c>
      <c r="S20" s="2" t="s">
        <v>11</v>
      </c>
      <c r="T20" s="2" t="s">
        <v>12</v>
      </c>
      <c r="U20" s="2" t="s">
        <v>13</v>
      </c>
      <c r="V20" s="2" t="s">
        <v>14</v>
      </c>
      <c r="W20" s="2" t="s">
        <v>15</v>
      </c>
      <c r="X20" s="2" t="s">
        <v>16</v>
      </c>
      <c r="Y20" s="2" t="s">
        <v>17</v>
      </c>
      <c r="Z20" s="2" t="s">
        <v>18</v>
      </c>
      <c r="AB20" s="12" t="s">
        <v>54</v>
      </c>
      <c r="AC20" s="13" t="s">
        <v>55</v>
      </c>
      <c r="AD20" s="14" t="s">
        <v>56</v>
      </c>
    </row>
    <row r="21" spans="1:30" x14ac:dyDescent="0.2">
      <c r="A21" s="25"/>
      <c r="B21" s="3" t="s">
        <v>19</v>
      </c>
      <c r="C21" s="4">
        <v>67.833529292771487</v>
      </c>
      <c r="D21" s="4">
        <v>67.703529292771492</v>
      </c>
      <c r="E21" s="4">
        <v>67.833529292771487</v>
      </c>
      <c r="F21" s="4">
        <v>68.03352929277149</v>
      </c>
      <c r="G21" s="4">
        <v>67.973529292771502</v>
      </c>
      <c r="H21" s="4">
        <v>68.443529292771501</v>
      </c>
      <c r="I21" s="4">
        <v>68.623529292771494</v>
      </c>
      <c r="J21" s="4">
        <v>68.173529292771491</v>
      </c>
      <c r="K21" s="4">
        <v>67.923529292771491</v>
      </c>
      <c r="L21" s="4">
        <v>67.733529292771493</v>
      </c>
      <c r="M21" s="4">
        <v>68.073529292771497</v>
      </c>
      <c r="N21" s="4">
        <v>67.963529292771497</v>
      </c>
      <c r="O21" s="4">
        <v>67.833529292771487</v>
      </c>
      <c r="P21" s="4">
        <v>67.703529292771492</v>
      </c>
      <c r="Q21" s="4">
        <v>67.833529292771487</v>
      </c>
      <c r="R21" s="4">
        <v>68.03352929277149</v>
      </c>
      <c r="S21" s="4">
        <v>67.973529292771502</v>
      </c>
      <c r="T21" s="4">
        <v>68.443529292771501</v>
      </c>
      <c r="U21" s="4">
        <v>68.623529292771494</v>
      </c>
      <c r="V21" s="4">
        <v>68.173529292771491</v>
      </c>
      <c r="W21" s="4">
        <v>67.923529292771491</v>
      </c>
      <c r="X21" s="4">
        <v>67.733529292771493</v>
      </c>
      <c r="Y21" s="4">
        <v>68.073529292771497</v>
      </c>
      <c r="Z21" s="4">
        <v>67.963529292771497</v>
      </c>
      <c r="AB21" s="15">
        <f>MAX(C21:Z21)</f>
        <v>68.623529292771494</v>
      </c>
      <c r="AC21" s="16">
        <f>MIN(C21:Z21)</f>
        <v>67.703529292771492</v>
      </c>
      <c r="AD21" s="17">
        <f t="shared" ref="AD21:AD26" si="6">AB21-AC21</f>
        <v>0.92000000000000171</v>
      </c>
    </row>
    <row r="22" spans="1:30" x14ac:dyDescent="0.2">
      <c r="A22" s="25"/>
      <c r="B22" s="3" t="s">
        <v>20</v>
      </c>
      <c r="C22" s="4">
        <v>65.733529292771493</v>
      </c>
      <c r="D22" s="4">
        <v>65.933529292771496</v>
      </c>
      <c r="E22" s="4">
        <v>66.023529292771499</v>
      </c>
      <c r="F22" s="4">
        <v>66.153529292771495</v>
      </c>
      <c r="G22" s="4">
        <v>66.293529292771495</v>
      </c>
      <c r="H22" s="4">
        <v>66.823529292771497</v>
      </c>
      <c r="I22" s="4">
        <v>67.003529292771489</v>
      </c>
      <c r="J22" s="4">
        <v>66.723529292771502</v>
      </c>
      <c r="K22" s="4">
        <v>66.353529292771498</v>
      </c>
      <c r="L22" s="4">
        <v>66.493529292771498</v>
      </c>
      <c r="M22" s="4">
        <v>66.173529292771491</v>
      </c>
      <c r="N22" s="4">
        <v>66.403529292771495</v>
      </c>
      <c r="O22" s="4">
        <v>66.373529292771494</v>
      </c>
      <c r="P22" s="4">
        <v>66.493529292771498</v>
      </c>
      <c r="Q22" s="4">
        <v>66.443529292771501</v>
      </c>
      <c r="R22" s="4">
        <v>66.623529292771494</v>
      </c>
      <c r="S22" s="4">
        <v>66.53352929277149</v>
      </c>
      <c r="T22" s="4">
        <v>66.523529292771499</v>
      </c>
      <c r="U22" s="4">
        <v>67.4135292927715</v>
      </c>
      <c r="V22" s="4">
        <v>67.093529292771493</v>
      </c>
      <c r="W22" s="4">
        <v>67.003529292771489</v>
      </c>
      <c r="X22" s="4">
        <v>66.613529292771489</v>
      </c>
      <c r="Y22" s="4">
        <v>66.113529292771489</v>
      </c>
      <c r="Z22" s="4">
        <v>66.03352929277149</v>
      </c>
      <c r="AB22" s="15">
        <f t="shared" ref="AB22:AB26" si="7">MAX(C22:Z22)</f>
        <v>67.4135292927715</v>
      </c>
      <c r="AC22" s="16">
        <f t="shared" ref="AC22:AC26" si="8">MIN(C22:Z22)</f>
        <v>65.733529292771493</v>
      </c>
      <c r="AD22" s="17">
        <f t="shared" si="6"/>
        <v>1.6800000000000068</v>
      </c>
    </row>
    <row r="23" spans="1:30" x14ac:dyDescent="0.2">
      <c r="A23" s="25"/>
      <c r="B23" s="3" t="s">
        <v>21</v>
      </c>
      <c r="C23" s="4">
        <v>65.063529292771491</v>
      </c>
      <c r="D23" s="4">
        <v>65.073529292771497</v>
      </c>
      <c r="E23" s="4">
        <v>65.4135292927715</v>
      </c>
      <c r="F23" s="4">
        <v>65.323529292771497</v>
      </c>
      <c r="G23" s="4">
        <v>64.823529292771497</v>
      </c>
      <c r="H23" s="4">
        <v>65.433529292771496</v>
      </c>
      <c r="I23" s="4">
        <v>66.483529292771493</v>
      </c>
      <c r="J23" s="4">
        <v>65.473529292771502</v>
      </c>
      <c r="K23" s="4">
        <v>65.293529292771495</v>
      </c>
      <c r="L23" s="4">
        <v>65.403529292771495</v>
      </c>
      <c r="M23" s="4">
        <v>65.233529292771493</v>
      </c>
      <c r="N23" s="4">
        <v>65.203529292771492</v>
      </c>
      <c r="O23" s="4">
        <v>65.303529292771501</v>
      </c>
      <c r="P23" s="4">
        <v>65.233529292771493</v>
      </c>
      <c r="Q23" s="4">
        <v>65.433529292771496</v>
      </c>
      <c r="R23" s="4">
        <v>65.53352929277149</v>
      </c>
      <c r="S23" s="4">
        <v>65.483529292771493</v>
      </c>
      <c r="T23" s="4">
        <v>65.813529292771491</v>
      </c>
      <c r="U23" s="4">
        <v>66.683529292771496</v>
      </c>
      <c r="V23" s="4">
        <v>66.333529292771487</v>
      </c>
      <c r="W23" s="4">
        <v>65.623529292771494</v>
      </c>
      <c r="X23" s="4">
        <v>65.833529292771487</v>
      </c>
      <c r="Y23" s="4">
        <v>65.373529292771494</v>
      </c>
      <c r="Z23" s="4">
        <v>65.003529292771489</v>
      </c>
      <c r="AB23" s="15">
        <f t="shared" si="7"/>
        <v>66.683529292771496</v>
      </c>
      <c r="AC23" s="16">
        <f t="shared" si="8"/>
        <v>64.823529292771497</v>
      </c>
      <c r="AD23" s="17">
        <f t="shared" si="6"/>
        <v>1.8599999999999994</v>
      </c>
    </row>
    <row r="24" spans="1:30" x14ac:dyDescent="0.2">
      <c r="A24" s="25"/>
      <c r="B24" s="3" t="s">
        <v>22</v>
      </c>
      <c r="C24" s="4">
        <v>63.503529292771489</v>
      </c>
      <c r="D24" s="4">
        <v>63.593529292771493</v>
      </c>
      <c r="E24" s="4">
        <v>63.753529292771489</v>
      </c>
      <c r="F24" s="4">
        <v>63.613529292771496</v>
      </c>
      <c r="G24" s="4">
        <v>63.933529292771496</v>
      </c>
      <c r="H24" s="4">
        <v>64.053529292771501</v>
      </c>
      <c r="I24" s="4">
        <v>64.513529292771494</v>
      </c>
      <c r="J24" s="4">
        <v>64.253529292771489</v>
      </c>
      <c r="K24" s="4">
        <v>63.983529292771493</v>
      </c>
      <c r="L24" s="4">
        <v>64.353529292771498</v>
      </c>
      <c r="M24" s="4">
        <v>63.743529292771498</v>
      </c>
      <c r="N24" s="4">
        <v>63.773529292771499</v>
      </c>
      <c r="O24" s="4">
        <v>63.653529292771495</v>
      </c>
      <c r="P24" s="4">
        <v>63.653529292771495</v>
      </c>
      <c r="Q24" s="4">
        <v>63.633529292771499</v>
      </c>
      <c r="R24" s="4">
        <v>64.083529292771487</v>
      </c>
      <c r="S24" s="4">
        <v>64.453529292771492</v>
      </c>
      <c r="T24" s="4">
        <v>64.863529292771489</v>
      </c>
      <c r="U24" s="4">
        <v>65.1635292927715</v>
      </c>
      <c r="V24" s="4">
        <v>64.883529292771499</v>
      </c>
      <c r="W24" s="4">
        <v>64.693529292771501</v>
      </c>
      <c r="X24" s="4">
        <v>64.473529292771502</v>
      </c>
      <c r="Y24" s="4">
        <v>63.723529292771495</v>
      </c>
      <c r="Z24" s="4">
        <v>63.763529292771494</v>
      </c>
      <c r="AB24" s="15">
        <f t="shared" si="7"/>
        <v>65.1635292927715</v>
      </c>
      <c r="AC24" s="16">
        <f t="shared" si="8"/>
        <v>63.503529292771489</v>
      </c>
      <c r="AD24" s="17">
        <f t="shared" si="6"/>
        <v>1.6600000000000108</v>
      </c>
    </row>
    <row r="25" spans="1:30" x14ac:dyDescent="0.2">
      <c r="A25" s="25"/>
      <c r="B25" s="3" t="s">
        <v>23</v>
      </c>
      <c r="C25" s="4">
        <v>61.773529292771499</v>
      </c>
      <c r="D25" s="4">
        <v>61.883529292771499</v>
      </c>
      <c r="E25" s="4">
        <v>61.89352929277149</v>
      </c>
      <c r="F25" s="4">
        <v>62.083529292771495</v>
      </c>
      <c r="G25" s="4">
        <v>61.813529292771491</v>
      </c>
      <c r="H25" s="4">
        <v>62.093529292771493</v>
      </c>
      <c r="I25" s="4">
        <v>63.123529292771494</v>
      </c>
      <c r="J25" s="4">
        <v>62.263529292771494</v>
      </c>
      <c r="K25" s="4">
        <v>62.563529292771491</v>
      </c>
      <c r="L25" s="4">
        <v>62.963529292771497</v>
      </c>
      <c r="M25" s="4">
        <v>61.883529292771499</v>
      </c>
      <c r="N25" s="4">
        <v>62.083529292771495</v>
      </c>
      <c r="O25" s="4">
        <v>62.583529292771495</v>
      </c>
      <c r="P25" s="4">
        <v>62.323529292771497</v>
      </c>
      <c r="Q25" s="4">
        <v>61.773529292771499</v>
      </c>
      <c r="R25" s="4">
        <v>62.093529292771493</v>
      </c>
      <c r="S25" s="4">
        <v>62.493529292771498</v>
      </c>
      <c r="T25" s="4">
        <v>62.933529292771496</v>
      </c>
      <c r="U25" s="4">
        <v>63.39352929277149</v>
      </c>
      <c r="V25" s="4">
        <v>62.673529292771491</v>
      </c>
      <c r="W25" s="4">
        <v>62.683529292771496</v>
      </c>
      <c r="X25" s="4">
        <v>63.013529292771494</v>
      </c>
      <c r="Y25" s="4">
        <v>61.593529292771493</v>
      </c>
      <c r="Z25" s="4">
        <v>62.013529292771494</v>
      </c>
      <c r="AB25" s="15">
        <f t="shared" si="7"/>
        <v>63.39352929277149</v>
      </c>
      <c r="AC25" s="16">
        <f t="shared" si="8"/>
        <v>61.593529292771493</v>
      </c>
      <c r="AD25" s="17">
        <f t="shared" si="6"/>
        <v>1.7999999999999972</v>
      </c>
    </row>
    <row r="26" spans="1:30" ht="15" thickBot="1" x14ac:dyDescent="0.25">
      <c r="A26" s="25"/>
      <c r="B26" s="3" t="s">
        <v>24</v>
      </c>
      <c r="C26" s="4">
        <v>60.89352929277149</v>
      </c>
      <c r="D26" s="4">
        <v>59.923529292771491</v>
      </c>
      <c r="E26" s="4">
        <v>60.073529292771497</v>
      </c>
      <c r="F26" s="4">
        <v>60.333529292771495</v>
      </c>
      <c r="G26" s="4">
        <v>59.993529292771498</v>
      </c>
      <c r="H26" s="4">
        <v>60.713529292771497</v>
      </c>
      <c r="I26" s="4">
        <v>61.323529292771497</v>
      </c>
      <c r="J26" s="4">
        <v>60.383529292771499</v>
      </c>
      <c r="K26" s="4">
        <v>60.573529292771497</v>
      </c>
      <c r="L26" s="4">
        <v>60.913529292771493</v>
      </c>
      <c r="M26" s="4">
        <v>60.423529292771491</v>
      </c>
      <c r="N26" s="4">
        <v>60.233529292771493</v>
      </c>
      <c r="O26" s="4">
        <v>60.303529292771493</v>
      </c>
      <c r="P26" s="4">
        <v>60.403529292771495</v>
      </c>
      <c r="Q26" s="4">
        <v>60.083529292771495</v>
      </c>
      <c r="R26" s="4">
        <v>60.193529292771494</v>
      </c>
      <c r="S26" s="4">
        <v>60.383529292771499</v>
      </c>
      <c r="T26" s="4">
        <v>61.013529292771494</v>
      </c>
      <c r="U26" s="4">
        <v>61.303529292771493</v>
      </c>
      <c r="V26" s="4">
        <v>60.683529292771496</v>
      </c>
      <c r="W26" s="4">
        <v>60.673529292771491</v>
      </c>
      <c r="X26" s="4">
        <v>60.743529292771498</v>
      </c>
      <c r="Y26" s="4">
        <v>60.273529292771499</v>
      </c>
      <c r="Z26" s="4">
        <v>60.103529292771498</v>
      </c>
      <c r="AB26" s="18">
        <f t="shared" si="7"/>
        <v>61.323529292771497</v>
      </c>
      <c r="AC26" s="19">
        <f t="shared" si="8"/>
        <v>59.923529292771491</v>
      </c>
      <c r="AD26" s="20">
        <f t="shared" si="6"/>
        <v>1.4000000000000057</v>
      </c>
    </row>
    <row r="27" spans="1:30" ht="15" thickBo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30" x14ac:dyDescent="0.2">
      <c r="A28" s="25" t="s">
        <v>34</v>
      </c>
      <c r="B28" s="1" t="s">
        <v>26</v>
      </c>
      <c r="C28" s="2" t="s">
        <v>27</v>
      </c>
      <c r="D28" s="2" t="s">
        <v>28</v>
      </c>
      <c r="E28" s="2" t="s">
        <v>29</v>
      </c>
      <c r="F28" s="2" t="s">
        <v>30</v>
      </c>
      <c r="G28" s="2" t="s">
        <v>31</v>
      </c>
      <c r="H28" s="2" t="s">
        <v>0</v>
      </c>
      <c r="I28" s="2" t="s">
        <v>1</v>
      </c>
      <c r="J28" s="2" t="s">
        <v>2</v>
      </c>
      <c r="K28" s="2" t="s">
        <v>3</v>
      </c>
      <c r="L28" s="2" t="s">
        <v>4</v>
      </c>
      <c r="M28" s="2" t="s">
        <v>5</v>
      </c>
      <c r="N28" s="2" t="s">
        <v>6</v>
      </c>
      <c r="O28" s="2" t="s">
        <v>7</v>
      </c>
      <c r="P28" s="2" t="s">
        <v>8</v>
      </c>
      <c r="Q28" s="2" t="s">
        <v>9</v>
      </c>
      <c r="R28" s="2" t="s">
        <v>10</v>
      </c>
      <c r="S28" s="2" t="s">
        <v>11</v>
      </c>
      <c r="T28" s="2" t="s">
        <v>12</v>
      </c>
      <c r="U28" s="2" t="s">
        <v>13</v>
      </c>
      <c r="V28" s="2" t="s">
        <v>14</v>
      </c>
      <c r="W28" s="2" t="s">
        <v>15</v>
      </c>
      <c r="X28" s="2" t="s">
        <v>16</v>
      </c>
      <c r="Y28" s="2" t="s">
        <v>17</v>
      </c>
      <c r="Z28" s="2" t="s">
        <v>18</v>
      </c>
      <c r="AB28" s="12" t="s">
        <v>54</v>
      </c>
      <c r="AC28" s="13" t="s">
        <v>55</v>
      </c>
      <c r="AD28" s="14" t="s">
        <v>56</v>
      </c>
    </row>
    <row r="29" spans="1:30" x14ac:dyDescent="0.2">
      <c r="A29" s="25"/>
      <c r="B29" s="3" t="s">
        <v>19</v>
      </c>
      <c r="C29" s="4">
        <v>66.521238457226005</v>
      </c>
      <c r="D29" s="4">
        <v>66.371238457225999</v>
      </c>
      <c r="E29" s="4">
        <v>66.551238457226006</v>
      </c>
      <c r="F29" s="4">
        <v>66.451238457225998</v>
      </c>
      <c r="G29" s="4">
        <v>66.811238457226011</v>
      </c>
      <c r="H29" s="4">
        <v>67.021238457226005</v>
      </c>
      <c r="I29" s="4">
        <v>67.381238457226004</v>
      </c>
      <c r="J29" s="4">
        <v>67.241238457226004</v>
      </c>
      <c r="K29" s="4">
        <v>67.011238457226</v>
      </c>
      <c r="L29" s="4">
        <v>66.741238457226004</v>
      </c>
      <c r="M29" s="4">
        <v>66.641238457226009</v>
      </c>
      <c r="N29" s="4">
        <v>66.751238457226009</v>
      </c>
      <c r="O29" s="4">
        <v>66.521238457226005</v>
      </c>
      <c r="P29" s="4">
        <v>66.371238457225999</v>
      </c>
      <c r="Q29" s="4">
        <v>66.551238457226006</v>
      </c>
      <c r="R29" s="4">
        <v>66.451238457225998</v>
      </c>
      <c r="S29" s="4">
        <v>66.811238457226011</v>
      </c>
      <c r="T29" s="4">
        <v>67.021238457226005</v>
      </c>
      <c r="U29" s="4">
        <v>67.381238457226004</v>
      </c>
      <c r="V29" s="4">
        <v>67.241238457226004</v>
      </c>
      <c r="W29" s="4">
        <v>67.011238457226</v>
      </c>
      <c r="X29" s="4">
        <v>66.741238457226004</v>
      </c>
      <c r="Y29" s="4">
        <v>66.641238457226009</v>
      </c>
      <c r="Z29" s="4">
        <v>66.751238457226009</v>
      </c>
      <c r="AB29" s="15">
        <f>MAX(C29:Z29)</f>
        <v>67.381238457226004</v>
      </c>
      <c r="AC29" s="16">
        <f>MIN(C29:Z29)</f>
        <v>66.371238457225999</v>
      </c>
      <c r="AD29" s="17">
        <f t="shared" ref="AD29:AD34" si="9">AB29-AC29</f>
        <v>1.0100000000000051</v>
      </c>
    </row>
    <row r="30" spans="1:30" x14ac:dyDescent="0.2">
      <c r="A30" s="25"/>
      <c r="B30" s="3" t="s">
        <v>20</v>
      </c>
      <c r="C30" s="4">
        <v>66.601238457226003</v>
      </c>
      <c r="D30" s="4">
        <v>66.961238457226003</v>
      </c>
      <c r="E30" s="4">
        <v>66.551238457226006</v>
      </c>
      <c r="F30" s="4">
        <v>66.53123845722601</v>
      </c>
      <c r="G30" s="4">
        <v>66.071238457226002</v>
      </c>
      <c r="H30" s="4">
        <v>66.53123845722601</v>
      </c>
      <c r="I30" s="4">
        <v>66.901238457226</v>
      </c>
      <c r="J30" s="4">
        <v>66.551238457226006</v>
      </c>
      <c r="K30" s="4">
        <v>65.621238457225999</v>
      </c>
      <c r="L30" s="4">
        <v>66.421238457226011</v>
      </c>
      <c r="M30" s="4">
        <v>66.341238457226012</v>
      </c>
      <c r="N30" s="4">
        <v>65.791238457226001</v>
      </c>
      <c r="O30" s="4">
        <v>66.021238457226005</v>
      </c>
      <c r="P30" s="4">
        <v>65.991238457226004</v>
      </c>
      <c r="Q30" s="4">
        <v>65.801238457226006</v>
      </c>
      <c r="R30" s="4">
        <v>66.461238457226003</v>
      </c>
      <c r="S30" s="4">
        <v>66.561238457226011</v>
      </c>
      <c r="T30" s="4">
        <v>66.791238457226001</v>
      </c>
      <c r="U30" s="4">
        <v>66.741238457226004</v>
      </c>
      <c r="V30" s="4">
        <v>66.771238457226005</v>
      </c>
      <c r="W30" s="4">
        <v>66.081238457226007</v>
      </c>
      <c r="X30" s="4">
        <v>66.901238457226</v>
      </c>
      <c r="Y30" s="4">
        <v>66.811238457226011</v>
      </c>
      <c r="Z30" s="4">
        <v>66.831238457226007</v>
      </c>
      <c r="AB30" s="15">
        <f t="shared" ref="AB30:AB34" si="10">MAX(C30:Z30)</f>
        <v>66.961238457226003</v>
      </c>
      <c r="AC30" s="16">
        <f t="shared" ref="AC30:AC34" si="11">MIN(C30:Z30)</f>
        <v>65.621238457225999</v>
      </c>
      <c r="AD30" s="17">
        <f t="shared" si="9"/>
        <v>1.3400000000000034</v>
      </c>
    </row>
    <row r="31" spans="1:30" x14ac:dyDescent="0.2">
      <c r="A31" s="25"/>
      <c r="B31" s="3" t="s">
        <v>21</v>
      </c>
      <c r="C31" s="4">
        <v>65.671238457226011</v>
      </c>
      <c r="D31" s="4">
        <v>65.331238457226007</v>
      </c>
      <c r="E31" s="4">
        <v>64.701238457225998</v>
      </c>
      <c r="F31" s="4">
        <v>65.171238457226011</v>
      </c>
      <c r="G31" s="4">
        <v>65.511238457226</v>
      </c>
      <c r="H31" s="4">
        <v>65.411238457226005</v>
      </c>
      <c r="I31" s="4">
        <v>66.011238457226</v>
      </c>
      <c r="J31" s="4">
        <v>65.921238457226011</v>
      </c>
      <c r="K31" s="4">
        <v>64.691238457226007</v>
      </c>
      <c r="L31" s="4">
        <v>65.741238457226004</v>
      </c>
      <c r="M31" s="4">
        <v>65.721238457226008</v>
      </c>
      <c r="N31" s="4">
        <v>65.78123845722601</v>
      </c>
      <c r="O31" s="4">
        <v>65.861238457226008</v>
      </c>
      <c r="P31" s="4">
        <v>65.511238457226</v>
      </c>
      <c r="Q31" s="4">
        <v>64.931238457226002</v>
      </c>
      <c r="R31" s="4">
        <v>65.661238457226005</v>
      </c>
      <c r="S31" s="4">
        <v>66.151238457226</v>
      </c>
      <c r="T31" s="4">
        <v>66.151238457226</v>
      </c>
      <c r="U31" s="4">
        <v>65.911238457226005</v>
      </c>
      <c r="V31" s="4">
        <v>66.311238457226011</v>
      </c>
      <c r="W31" s="4">
        <v>66.221238457226008</v>
      </c>
      <c r="X31" s="4">
        <v>65.53123845722601</v>
      </c>
      <c r="Y31" s="4">
        <v>64.871238457225999</v>
      </c>
      <c r="Z31" s="4">
        <v>65.201238457225998</v>
      </c>
      <c r="AB31" s="15">
        <f t="shared" si="10"/>
        <v>66.311238457226011</v>
      </c>
      <c r="AC31" s="16">
        <f t="shared" si="11"/>
        <v>64.691238457226007</v>
      </c>
      <c r="AD31" s="17">
        <f t="shared" si="9"/>
        <v>1.6200000000000045</v>
      </c>
    </row>
    <row r="32" spans="1:30" x14ac:dyDescent="0.2">
      <c r="A32" s="25"/>
      <c r="B32" s="3" t="s">
        <v>22</v>
      </c>
      <c r="C32" s="4">
        <v>63.921238457226004</v>
      </c>
      <c r="D32" s="4">
        <v>64.081238457226007</v>
      </c>
      <c r="E32" s="4">
        <v>63.541238457226008</v>
      </c>
      <c r="F32" s="4">
        <v>63.781238457226003</v>
      </c>
      <c r="G32" s="4">
        <v>63.591238457226005</v>
      </c>
      <c r="H32" s="4">
        <v>64.321238457226002</v>
      </c>
      <c r="I32" s="4">
        <v>65.141238457226009</v>
      </c>
      <c r="J32" s="4">
        <v>64.231238457225999</v>
      </c>
      <c r="K32" s="4">
        <v>63.911238457226005</v>
      </c>
      <c r="L32" s="4">
        <v>64.761238457226</v>
      </c>
      <c r="M32" s="4">
        <v>64.471238457226008</v>
      </c>
      <c r="N32" s="4">
        <v>63.931238457226002</v>
      </c>
      <c r="O32" s="4">
        <v>63.921238457226004</v>
      </c>
      <c r="P32" s="4">
        <v>63.871238457226006</v>
      </c>
      <c r="Q32" s="4">
        <v>63.761238457226007</v>
      </c>
      <c r="R32" s="4">
        <v>64.871238457225999</v>
      </c>
      <c r="S32" s="4">
        <v>64.571238457226002</v>
      </c>
      <c r="T32" s="4">
        <v>64.931238457226002</v>
      </c>
      <c r="U32" s="4">
        <v>65.201238457225998</v>
      </c>
      <c r="V32" s="4">
        <v>64.821238457226002</v>
      </c>
      <c r="W32" s="4">
        <v>64.451238457225998</v>
      </c>
      <c r="X32" s="4">
        <v>64.811238457226011</v>
      </c>
      <c r="Y32" s="4">
        <v>64.081238457226007</v>
      </c>
      <c r="Z32" s="4">
        <v>63.881238457226004</v>
      </c>
      <c r="AB32" s="15">
        <f t="shared" si="10"/>
        <v>65.201238457225998</v>
      </c>
      <c r="AC32" s="16">
        <f t="shared" si="11"/>
        <v>63.541238457226008</v>
      </c>
      <c r="AD32" s="17">
        <f t="shared" si="9"/>
        <v>1.6599999999999895</v>
      </c>
    </row>
    <row r="33" spans="1:30" x14ac:dyDescent="0.2">
      <c r="A33" s="25"/>
      <c r="B33" s="3" t="s">
        <v>23</v>
      </c>
      <c r="C33" s="4">
        <v>62.671238457226004</v>
      </c>
      <c r="D33" s="4">
        <v>62.581238457226007</v>
      </c>
      <c r="E33" s="4">
        <v>61.901238457226007</v>
      </c>
      <c r="F33" s="4">
        <v>61.421238457226004</v>
      </c>
      <c r="G33" s="4">
        <v>61.701238457226005</v>
      </c>
      <c r="H33" s="4">
        <v>62.081238457226007</v>
      </c>
      <c r="I33" s="4">
        <v>62.921238457226004</v>
      </c>
      <c r="J33" s="4">
        <v>62.611238457226008</v>
      </c>
      <c r="K33" s="4">
        <v>62.231238457226006</v>
      </c>
      <c r="L33" s="4">
        <v>63.071238457226002</v>
      </c>
      <c r="M33" s="4">
        <v>62.411238457226005</v>
      </c>
      <c r="N33" s="4">
        <v>62.391238457226002</v>
      </c>
      <c r="O33" s="4">
        <v>62.521238457226005</v>
      </c>
      <c r="P33" s="4">
        <v>62.601238457226003</v>
      </c>
      <c r="Q33" s="4">
        <v>61.891238457226002</v>
      </c>
      <c r="R33" s="4">
        <v>62.611238457226008</v>
      </c>
      <c r="S33" s="4">
        <v>62.991238457226004</v>
      </c>
      <c r="T33" s="4">
        <v>63.441238457226007</v>
      </c>
      <c r="U33" s="4">
        <v>62.931238457226002</v>
      </c>
      <c r="V33" s="4">
        <v>63.011238457226007</v>
      </c>
      <c r="W33" s="4">
        <v>62.821238457226002</v>
      </c>
      <c r="X33" s="4">
        <v>62.931238457226002</v>
      </c>
      <c r="Y33" s="4">
        <v>61.551238457226006</v>
      </c>
      <c r="Z33" s="4">
        <v>61.831238457226007</v>
      </c>
      <c r="AB33" s="15">
        <f t="shared" si="10"/>
        <v>63.441238457226007</v>
      </c>
      <c r="AC33" s="16">
        <f t="shared" si="11"/>
        <v>61.421238457226004</v>
      </c>
      <c r="AD33" s="17">
        <f t="shared" si="9"/>
        <v>2.0200000000000031</v>
      </c>
    </row>
    <row r="34" spans="1:30" ht="15" thickBot="1" x14ac:dyDescent="0.25">
      <c r="A34" s="25"/>
      <c r="B34" s="3" t="s">
        <v>24</v>
      </c>
      <c r="C34" s="4">
        <v>61.241238457226004</v>
      </c>
      <c r="D34" s="4">
        <v>61.311238457226004</v>
      </c>
      <c r="E34" s="4">
        <v>60.591238457226005</v>
      </c>
      <c r="F34" s="4">
        <v>59.381238457226004</v>
      </c>
      <c r="G34" s="4">
        <v>60.231238457226006</v>
      </c>
      <c r="H34" s="4">
        <v>60.331238457226007</v>
      </c>
      <c r="I34" s="4">
        <v>61.171238457226004</v>
      </c>
      <c r="J34" s="4">
        <v>60.891238457226002</v>
      </c>
      <c r="K34" s="4">
        <v>60.461238457226003</v>
      </c>
      <c r="L34" s="4">
        <v>60.741238457226004</v>
      </c>
      <c r="M34" s="4">
        <v>60.041238457226008</v>
      </c>
      <c r="N34" s="4">
        <v>60.171238457226004</v>
      </c>
      <c r="O34" s="4">
        <v>60.851238457226003</v>
      </c>
      <c r="P34" s="4">
        <v>60.971238457226008</v>
      </c>
      <c r="Q34" s="4">
        <v>60.741238457226004</v>
      </c>
      <c r="R34" s="4">
        <v>60.181238457226002</v>
      </c>
      <c r="S34" s="4">
        <v>60.761238457226007</v>
      </c>
      <c r="T34" s="4">
        <v>61.151238457226007</v>
      </c>
      <c r="U34" s="4">
        <v>61.071238457226002</v>
      </c>
      <c r="V34" s="4">
        <v>60.771238457226005</v>
      </c>
      <c r="W34" s="4">
        <v>61.061238457226004</v>
      </c>
      <c r="X34" s="4">
        <v>60.671238457226004</v>
      </c>
      <c r="Y34" s="4">
        <v>60.291238457226008</v>
      </c>
      <c r="Z34" s="4">
        <v>60.561238457226004</v>
      </c>
      <c r="AB34" s="18">
        <f t="shared" si="10"/>
        <v>61.311238457226004</v>
      </c>
      <c r="AC34" s="19">
        <f t="shared" si="11"/>
        <v>59.381238457226004</v>
      </c>
      <c r="AD34" s="20">
        <f t="shared" si="9"/>
        <v>1.9299999999999997</v>
      </c>
    </row>
    <row r="35" spans="1:30" ht="15" thickBo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30" x14ac:dyDescent="0.2">
      <c r="A36" s="25" t="s">
        <v>35</v>
      </c>
      <c r="B36" s="1" t="s">
        <v>26</v>
      </c>
      <c r="C36" s="2" t="s">
        <v>27</v>
      </c>
      <c r="D36" s="2" t="s">
        <v>28</v>
      </c>
      <c r="E36" s="2" t="s">
        <v>29</v>
      </c>
      <c r="F36" s="2" t="s">
        <v>30</v>
      </c>
      <c r="G36" s="2" t="s">
        <v>31</v>
      </c>
      <c r="H36" s="2" t="s">
        <v>0</v>
      </c>
      <c r="I36" s="2" t="s">
        <v>1</v>
      </c>
      <c r="J36" s="2" t="s">
        <v>2</v>
      </c>
      <c r="K36" s="2" t="s">
        <v>3</v>
      </c>
      <c r="L36" s="2" t="s">
        <v>4</v>
      </c>
      <c r="M36" s="2" t="s">
        <v>5</v>
      </c>
      <c r="N36" s="2" t="s">
        <v>6</v>
      </c>
      <c r="O36" s="2" t="s">
        <v>7</v>
      </c>
      <c r="P36" s="2" t="s">
        <v>8</v>
      </c>
      <c r="Q36" s="2" t="s">
        <v>9</v>
      </c>
      <c r="R36" s="2" t="s">
        <v>10</v>
      </c>
      <c r="S36" s="2" t="s">
        <v>11</v>
      </c>
      <c r="T36" s="2" t="s">
        <v>12</v>
      </c>
      <c r="U36" s="2" t="s">
        <v>13</v>
      </c>
      <c r="V36" s="2" t="s">
        <v>14</v>
      </c>
      <c r="W36" s="2" t="s">
        <v>15</v>
      </c>
      <c r="X36" s="2" t="s">
        <v>16</v>
      </c>
      <c r="Y36" s="2" t="s">
        <v>17</v>
      </c>
      <c r="Z36" s="2" t="s">
        <v>18</v>
      </c>
      <c r="AB36" s="12" t="s">
        <v>54</v>
      </c>
      <c r="AC36" s="13" t="s">
        <v>55</v>
      </c>
      <c r="AD36" s="14" t="s">
        <v>56</v>
      </c>
    </row>
    <row r="37" spans="1:30" x14ac:dyDescent="0.2">
      <c r="A37" s="25"/>
      <c r="B37" s="3" t="s">
        <v>19</v>
      </c>
      <c r="C37" s="4">
        <v>63.175611949724654</v>
      </c>
      <c r="D37" s="4">
        <v>63.435611949724652</v>
      </c>
      <c r="E37" s="4">
        <v>63.525611949724656</v>
      </c>
      <c r="F37" s="4">
        <v>63.585611949724651</v>
      </c>
      <c r="G37" s="4">
        <v>63.415611949724649</v>
      </c>
      <c r="H37" s="4">
        <v>63.525611949724656</v>
      </c>
      <c r="I37" s="4">
        <v>63.815611949724655</v>
      </c>
      <c r="J37" s="4">
        <v>63.735611949724657</v>
      </c>
      <c r="K37" s="4">
        <v>63.925611949724654</v>
      </c>
      <c r="L37" s="4">
        <v>64.005611949724653</v>
      </c>
      <c r="M37" s="4">
        <v>63.155611949724658</v>
      </c>
      <c r="N37" s="4">
        <v>63.135611949724655</v>
      </c>
      <c r="O37" s="4">
        <v>63.175611949724654</v>
      </c>
      <c r="P37" s="4">
        <v>63.435611949724652</v>
      </c>
      <c r="Q37" s="4">
        <v>63.525611949724656</v>
      </c>
      <c r="R37" s="4">
        <v>63.585611949724651</v>
      </c>
      <c r="S37" s="4">
        <v>63.415611949724649</v>
      </c>
      <c r="T37" s="4">
        <v>63.525611949724656</v>
      </c>
      <c r="U37" s="4">
        <v>63.815611949724655</v>
      </c>
      <c r="V37" s="4">
        <v>63.735611949724657</v>
      </c>
      <c r="W37" s="4">
        <v>63.925611949724654</v>
      </c>
      <c r="X37" s="4">
        <v>64.005611949724653</v>
      </c>
      <c r="Y37" s="4">
        <v>63.155611949724658</v>
      </c>
      <c r="Z37" s="4">
        <v>63.135611949724655</v>
      </c>
      <c r="AB37" s="15">
        <f>MAX(C37:Z37)</f>
        <v>64.005611949724653</v>
      </c>
      <c r="AC37" s="16">
        <f>MIN(C37:Z37)</f>
        <v>63.135611949724655</v>
      </c>
      <c r="AD37" s="17">
        <f t="shared" ref="AD37:AD42" si="12">AB37-AC37</f>
        <v>0.86999999999999744</v>
      </c>
    </row>
    <row r="38" spans="1:30" x14ac:dyDescent="0.2">
      <c r="A38" s="25"/>
      <c r="B38" s="3" t="s">
        <v>20</v>
      </c>
      <c r="C38" s="4">
        <v>64.94561194972465</v>
      </c>
      <c r="D38" s="4">
        <v>63.825611949724653</v>
      </c>
      <c r="E38" s="4">
        <v>64.525611949724649</v>
      </c>
      <c r="F38" s="4">
        <v>64.69561194972465</v>
      </c>
      <c r="G38" s="4">
        <v>64.065611949724655</v>
      </c>
      <c r="H38" s="4">
        <v>63.705611949724656</v>
      </c>
      <c r="I38" s="4">
        <v>65.095611949724656</v>
      </c>
      <c r="J38" s="4">
        <v>64.845611949724656</v>
      </c>
      <c r="K38" s="4">
        <v>64.515611949724658</v>
      </c>
      <c r="L38" s="4">
        <v>64.44561194972465</v>
      </c>
      <c r="M38" s="4">
        <v>63.69561194972465</v>
      </c>
      <c r="N38" s="4">
        <v>63.865611949724652</v>
      </c>
      <c r="O38" s="4">
        <v>64.18561194972466</v>
      </c>
      <c r="P38" s="4">
        <v>63.035611949724654</v>
      </c>
      <c r="Q38" s="4">
        <v>63.415611949724649</v>
      </c>
      <c r="R38" s="4">
        <v>63.795611949724659</v>
      </c>
      <c r="S38" s="4">
        <v>64.05561194972465</v>
      </c>
      <c r="T38" s="4">
        <v>63.295611949724659</v>
      </c>
      <c r="U38" s="4">
        <v>64.115611949724652</v>
      </c>
      <c r="V38" s="4">
        <v>63.825611949724653</v>
      </c>
      <c r="W38" s="4">
        <v>63.30561194972465</v>
      </c>
      <c r="X38" s="4">
        <v>63.44561194972465</v>
      </c>
      <c r="Y38" s="4">
        <v>63.845611949724656</v>
      </c>
      <c r="Z38" s="4">
        <v>64.215611949724661</v>
      </c>
      <c r="AB38" s="15">
        <f t="shared" ref="AB38:AB42" si="13">MAX(C38:Z38)</f>
        <v>65.095611949724656</v>
      </c>
      <c r="AC38" s="16">
        <f t="shared" ref="AC38:AC42" si="14">MIN(C38:Z38)</f>
        <v>63.035611949724654</v>
      </c>
      <c r="AD38" s="17">
        <f t="shared" si="12"/>
        <v>2.0600000000000023</v>
      </c>
    </row>
    <row r="39" spans="1:30" x14ac:dyDescent="0.2">
      <c r="A39" s="25"/>
      <c r="B39" s="3" t="s">
        <v>21</v>
      </c>
      <c r="C39" s="4">
        <v>64.795611949724659</v>
      </c>
      <c r="D39" s="4">
        <v>64.18561194972466</v>
      </c>
      <c r="E39" s="4">
        <v>64.125611949724657</v>
      </c>
      <c r="F39" s="4">
        <v>63.785611949724654</v>
      </c>
      <c r="G39" s="4">
        <v>64.005611949724653</v>
      </c>
      <c r="H39" s="4">
        <v>63.615611949724652</v>
      </c>
      <c r="I39" s="4">
        <v>64.325611949724646</v>
      </c>
      <c r="J39" s="4">
        <v>64.015611949724658</v>
      </c>
      <c r="K39" s="4">
        <v>64.785611949724654</v>
      </c>
      <c r="L39" s="4">
        <v>64.615611949724652</v>
      </c>
      <c r="M39" s="4">
        <v>63.725611949724652</v>
      </c>
      <c r="N39" s="4">
        <v>64.025611949724663</v>
      </c>
      <c r="O39" s="4">
        <v>63.845611949724656</v>
      </c>
      <c r="P39" s="4">
        <v>63.515611949724658</v>
      </c>
      <c r="Q39" s="4">
        <v>63.545611949724659</v>
      </c>
      <c r="R39" s="4">
        <v>63.595611949724656</v>
      </c>
      <c r="S39" s="4">
        <v>62.975611949724652</v>
      </c>
      <c r="T39" s="4">
        <v>63.065611949724655</v>
      </c>
      <c r="U39" s="4">
        <v>63.395611949724653</v>
      </c>
      <c r="V39" s="4">
        <v>63.285611949724654</v>
      </c>
      <c r="W39" s="4">
        <v>63.915611949724649</v>
      </c>
      <c r="X39" s="4">
        <v>64.43561194972466</v>
      </c>
      <c r="Y39" s="4">
        <v>64.455611949724656</v>
      </c>
      <c r="Z39" s="4">
        <v>64.995611949724662</v>
      </c>
      <c r="AB39" s="15">
        <f t="shared" si="13"/>
        <v>64.995611949724662</v>
      </c>
      <c r="AC39" s="16">
        <f t="shared" si="14"/>
        <v>62.975611949724652</v>
      </c>
      <c r="AD39" s="17">
        <f t="shared" si="12"/>
        <v>2.0200000000000102</v>
      </c>
    </row>
    <row r="40" spans="1:30" x14ac:dyDescent="0.2">
      <c r="A40" s="25"/>
      <c r="B40" s="3" t="s">
        <v>22</v>
      </c>
      <c r="C40" s="4">
        <v>62.815611949724655</v>
      </c>
      <c r="D40" s="4">
        <v>62.015611949724658</v>
      </c>
      <c r="E40" s="4">
        <v>61.355611949724654</v>
      </c>
      <c r="F40" s="4">
        <v>62.725611949724652</v>
      </c>
      <c r="G40" s="4">
        <v>62.635611949724655</v>
      </c>
      <c r="H40" s="4">
        <v>62.865611949724652</v>
      </c>
      <c r="I40" s="4">
        <v>63.425611949724654</v>
      </c>
      <c r="J40" s="4">
        <v>63.275611949724656</v>
      </c>
      <c r="K40" s="4">
        <v>63.065611949724655</v>
      </c>
      <c r="L40" s="4">
        <v>63.005611949724653</v>
      </c>
      <c r="M40" s="4">
        <v>62.435611949724652</v>
      </c>
      <c r="N40" s="4">
        <v>63.035611949724654</v>
      </c>
      <c r="O40" s="4">
        <v>64.265611949724658</v>
      </c>
      <c r="P40" s="4">
        <v>63.415611949724649</v>
      </c>
      <c r="Q40" s="4">
        <v>63.515611949724658</v>
      </c>
      <c r="R40" s="4">
        <v>62.685611949724652</v>
      </c>
      <c r="S40" s="4">
        <v>62.145611949724653</v>
      </c>
      <c r="T40" s="4">
        <v>61.045611949724659</v>
      </c>
      <c r="U40" s="4">
        <v>62.175611949724654</v>
      </c>
      <c r="V40" s="4">
        <v>62.485611949724657</v>
      </c>
      <c r="W40" s="4">
        <v>62.815611949724655</v>
      </c>
      <c r="X40" s="4">
        <v>63.135611949724655</v>
      </c>
      <c r="Y40" s="4">
        <v>62.675611949724654</v>
      </c>
      <c r="Z40" s="4">
        <v>62.565611949724655</v>
      </c>
      <c r="AB40" s="15">
        <f t="shared" si="13"/>
        <v>64.265611949724658</v>
      </c>
      <c r="AC40" s="16">
        <f t="shared" si="14"/>
        <v>61.045611949724659</v>
      </c>
      <c r="AD40" s="17">
        <f t="shared" si="12"/>
        <v>3.2199999999999989</v>
      </c>
    </row>
    <row r="41" spans="1:30" x14ac:dyDescent="0.2">
      <c r="A41" s="25"/>
      <c r="B41" s="3" t="s">
        <v>23</v>
      </c>
      <c r="C41" s="4">
        <v>60.225611949724652</v>
      </c>
      <c r="D41" s="4">
        <v>60.855611949724654</v>
      </c>
      <c r="E41" s="4">
        <v>60.565611949724655</v>
      </c>
      <c r="F41" s="4">
        <v>60.925611949724654</v>
      </c>
      <c r="G41" s="4">
        <v>60.44561194972465</v>
      </c>
      <c r="H41" s="4">
        <v>61.215611949724654</v>
      </c>
      <c r="I41" s="4">
        <v>61.575611949724653</v>
      </c>
      <c r="J41" s="4">
        <v>61.165611949724649</v>
      </c>
      <c r="K41" s="4">
        <v>60.975611949724652</v>
      </c>
      <c r="L41" s="4">
        <v>60.955611949724656</v>
      </c>
      <c r="M41" s="4">
        <v>59.175611949724654</v>
      </c>
      <c r="N41" s="4">
        <v>60.735611949724657</v>
      </c>
      <c r="O41" s="4">
        <v>61.435611949724652</v>
      </c>
      <c r="P41" s="4">
        <v>61.785611949724654</v>
      </c>
      <c r="Q41" s="4">
        <v>62.485611949724657</v>
      </c>
      <c r="R41" s="4">
        <v>61.115611949724652</v>
      </c>
      <c r="S41" s="4">
        <v>60.675611949724654</v>
      </c>
      <c r="T41" s="4">
        <v>58.845611949724656</v>
      </c>
      <c r="U41" s="4">
        <v>61.095611949724656</v>
      </c>
      <c r="V41" s="4">
        <v>60.815611949724655</v>
      </c>
      <c r="W41" s="4">
        <v>61.065611949724655</v>
      </c>
      <c r="X41" s="4">
        <v>60.965611949724654</v>
      </c>
      <c r="Y41" s="4">
        <v>59.255611949724653</v>
      </c>
      <c r="Z41" s="4">
        <v>60.245611949724655</v>
      </c>
      <c r="AB41" s="15">
        <f t="shared" si="13"/>
        <v>62.485611949724657</v>
      </c>
      <c r="AC41" s="16">
        <f t="shared" si="14"/>
        <v>58.845611949724656</v>
      </c>
      <c r="AD41" s="17">
        <f t="shared" si="12"/>
        <v>3.6400000000000006</v>
      </c>
    </row>
    <row r="42" spans="1:30" ht="15" thickBot="1" x14ac:dyDescent="0.25">
      <c r="A42" s="25"/>
      <c r="B42" s="3" t="s">
        <v>24</v>
      </c>
      <c r="C42" s="4">
        <v>58.155611949724658</v>
      </c>
      <c r="D42" s="4">
        <v>59.005611949724653</v>
      </c>
      <c r="E42" s="4">
        <v>59.175611949724654</v>
      </c>
      <c r="F42" s="4">
        <v>58.915611949724649</v>
      </c>
      <c r="G42" s="4">
        <v>58.875611949724657</v>
      </c>
      <c r="H42" s="4">
        <v>59.165611949724649</v>
      </c>
      <c r="I42" s="4">
        <v>60.115611949724652</v>
      </c>
      <c r="J42" s="4">
        <v>58.865611949724652</v>
      </c>
      <c r="K42" s="4">
        <v>58.925611949724654</v>
      </c>
      <c r="L42" s="4">
        <v>60.955611949724656</v>
      </c>
      <c r="M42" s="4">
        <v>57.435611949724652</v>
      </c>
      <c r="N42" s="4">
        <v>58.69561194972465</v>
      </c>
      <c r="O42" s="4">
        <v>59.285611949724654</v>
      </c>
      <c r="P42" s="4">
        <v>60.035611949724654</v>
      </c>
      <c r="Q42" s="4">
        <v>60.155611949724658</v>
      </c>
      <c r="R42" s="4">
        <v>59.775611949724656</v>
      </c>
      <c r="S42" s="4">
        <v>59.075611949724653</v>
      </c>
      <c r="T42" s="4">
        <v>57.635611949724655</v>
      </c>
      <c r="U42" s="4">
        <v>59.215611949724654</v>
      </c>
      <c r="V42" s="4">
        <v>58.765611949724658</v>
      </c>
      <c r="W42" s="4">
        <v>58.415611949724649</v>
      </c>
      <c r="X42" s="4">
        <v>58.765611949724658</v>
      </c>
      <c r="Y42" s="4">
        <v>57.55561194972465</v>
      </c>
      <c r="Z42" s="4">
        <v>57.845611949724656</v>
      </c>
      <c r="AB42" s="18">
        <f t="shared" si="13"/>
        <v>60.955611949724656</v>
      </c>
      <c r="AC42" s="19">
        <f t="shared" si="14"/>
        <v>57.435611949724652</v>
      </c>
      <c r="AD42" s="20">
        <f t="shared" si="12"/>
        <v>3.5200000000000031</v>
      </c>
    </row>
    <row r="43" spans="1:30" ht="15" thickBo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30" x14ac:dyDescent="0.2">
      <c r="A44" s="25" t="s">
        <v>36</v>
      </c>
      <c r="B44" s="1" t="s">
        <v>26</v>
      </c>
      <c r="C44" s="2" t="s">
        <v>27</v>
      </c>
      <c r="D44" s="2" t="s">
        <v>28</v>
      </c>
      <c r="E44" s="2" t="s">
        <v>29</v>
      </c>
      <c r="F44" s="2" t="s">
        <v>30</v>
      </c>
      <c r="G44" s="2" t="s">
        <v>31</v>
      </c>
      <c r="H44" s="2" t="s">
        <v>0</v>
      </c>
      <c r="I44" s="2" t="s">
        <v>1</v>
      </c>
      <c r="J44" s="2" t="s">
        <v>2</v>
      </c>
      <c r="K44" s="2" t="s">
        <v>3</v>
      </c>
      <c r="L44" s="2" t="s">
        <v>4</v>
      </c>
      <c r="M44" s="2" t="s">
        <v>5</v>
      </c>
      <c r="N44" s="2" t="s">
        <v>6</v>
      </c>
      <c r="O44" s="2" t="s">
        <v>7</v>
      </c>
      <c r="P44" s="2" t="s">
        <v>8</v>
      </c>
      <c r="Q44" s="2" t="s">
        <v>9</v>
      </c>
      <c r="R44" s="2" t="s">
        <v>10</v>
      </c>
      <c r="S44" s="2" t="s">
        <v>11</v>
      </c>
      <c r="T44" s="2" t="s">
        <v>12</v>
      </c>
      <c r="U44" s="2" t="s">
        <v>13</v>
      </c>
      <c r="V44" s="2" t="s">
        <v>14</v>
      </c>
      <c r="W44" s="2" t="s">
        <v>15</v>
      </c>
      <c r="X44" s="2" t="s">
        <v>16</v>
      </c>
      <c r="Y44" s="2" t="s">
        <v>17</v>
      </c>
      <c r="Z44" s="2" t="s">
        <v>18</v>
      </c>
      <c r="AB44" s="12" t="s">
        <v>54</v>
      </c>
      <c r="AC44" s="13" t="s">
        <v>55</v>
      </c>
      <c r="AD44" s="14" t="s">
        <v>56</v>
      </c>
    </row>
    <row r="45" spans="1:30" x14ac:dyDescent="0.2">
      <c r="A45" s="25"/>
      <c r="B45" s="3" t="s">
        <v>19</v>
      </c>
      <c r="C45" s="4">
        <v>63.800981089561333</v>
      </c>
      <c r="D45" s="4">
        <v>63.960981089561336</v>
      </c>
      <c r="E45" s="4">
        <v>63.73098108956134</v>
      </c>
      <c r="F45" s="4">
        <v>63.740981089561338</v>
      </c>
      <c r="G45" s="4">
        <v>63.62098108956134</v>
      </c>
      <c r="H45" s="4">
        <v>63.680981089561335</v>
      </c>
      <c r="I45" s="4">
        <v>64.000981089561336</v>
      </c>
      <c r="J45" s="4">
        <v>63.790981089561335</v>
      </c>
      <c r="K45" s="4">
        <v>63.840981089561339</v>
      </c>
      <c r="L45" s="4">
        <v>63.87098108956134</v>
      </c>
      <c r="M45" s="4">
        <v>63.170981089561337</v>
      </c>
      <c r="N45" s="4">
        <v>63.270981089561332</v>
      </c>
      <c r="O45" s="4">
        <v>63.800981089561333</v>
      </c>
      <c r="P45" s="4">
        <v>63.960981089561336</v>
      </c>
      <c r="Q45" s="4">
        <v>63.73098108956134</v>
      </c>
      <c r="R45" s="4">
        <v>63.740981089561338</v>
      </c>
      <c r="S45" s="4">
        <v>63.62098108956134</v>
      </c>
      <c r="T45" s="4">
        <v>63.680981089561335</v>
      </c>
      <c r="U45" s="4">
        <v>64.000981089561336</v>
      </c>
      <c r="V45" s="4">
        <v>63.790981089561335</v>
      </c>
      <c r="W45" s="4">
        <v>63.840981089561339</v>
      </c>
      <c r="X45" s="4">
        <v>63.87098108956134</v>
      </c>
      <c r="Y45" s="4">
        <v>63.170981089561337</v>
      </c>
      <c r="Z45" s="4">
        <v>63.270981089561332</v>
      </c>
      <c r="AB45" s="15">
        <f>MAX(C45:Z45)</f>
        <v>64.000981089561336</v>
      </c>
      <c r="AC45" s="16">
        <f>MIN(C45:Z45)</f>
        <v>63.170981089561337</v>
      </c>
      <c r="AD45" s="17">
        <f t="shared" ref="AD45:AD50" si="15">AB45-AC45</f>
        <v>0.82999999999999829</v>
      </c>
    </row>
    <row r="46" spans="1:30" x14ac:dyDescent="0.2">
      <c r="A46" s="25"/>
      <c r="B46" s="3" t="s">
        <v>20</v>
      </c>
      <c r="C46" s="4">
        <v>60.640981089561336</v>
      </c>
      <c r="D46" s="4">
        <v>61.880981089561331</v>
      </c>
      <c r="E46" s="4">
        <v>62.170981089561337</v>
      </c>
      <c r="F46" s="4">
        <v>62.900981089561341</v>
      </c>
      <c r="G46" s="4">
        <v>63.560981089561338</v>
      </c>
      <c r="H46" s="4">
        <v>63.820981089561336</v>
      </c>
      <c r="I46" s="4">
        <v>63.950981089561338</v>
      </c>
      <c r="J46" s="4">
        <v>63.610981089561335</v>
      </c>
      <c r="K46" s="4">
        <v>63.350981089561337</v>
      </c>
      <c r="L46" s="4">
        <v>63.650981089561341</v>
      </c>
      <c r="M46" s="4">
        <v>62.580981089561334</v>
      </c>
      <c r="N46" s="4">
        <v>63.23098108956134</v>
      </c>
      <c r="O46" s="4">
        <v>62.62098108956134</v>
      </c>
      <c r="P46" s="4">
        <v>63.060981089561338</v>
      </c>
      <c r="Q46" s="4">
        <v>63.550981089561333</v>
      </c>
      <c r="R46" s="4">
        <v>63.800981089561333</v>
      </c>
      <c r="S46" s="4">
        <v>63.73098108956134</v>
      </c>
      <c r="T46" s="4">
        <v>63.930981089561335</v>
      </c>
      <c r="U46" s="4">
        <v>64.320981089561343</v>
      </c>
      <c r="V46" s="4">
        <v>64.550981089561333</v>
      </c>
      <c r="W46" s="4">
        <v>64.040981089561342</v>
      </c>
      <c r="X46" s="4">
        <v>63.600981089561337</v>
      </c>
      <c r="Y46" s="4">
        <v>62.200981089561338</v>
      </c>
      <c r="Z46" s="4">
        <v>61.270981089561332</v>
      </c>
      <c r="AB46" s="15">
        <f t="shared" ref="AB46:AB50" si="16">MAX(C46:Z46)</f>
        <v>64.550981089561333</v>
      </c>
      <c r="AC46" s="16">
        <f t="shared" ref="AC46:AC50" si="17">MIN(C46:Z46)</f>
        <v>60.640981089561336</v>
      </c>
      <c r="AD46" s="17">
        <f t="shared" si="15"/>
        <v>3.9099999999999966</v>
      </c>
    </row>
    <row r="47" spans="1:30" x14ac:dyDescent="0.2">
      <c r="A47" s="25"/>
      <c r="B47" s="3" t="s">
        <v>21</v>
      </c>
      <c r="C47" s="4">
        <v>62.470981089561334</v>
      </c>
      <c r="D47" s="4">
        <v>62.560981089561338</v>
      </c>
      <c r="E47" s="4">
        <v>62.970981089561334</v>
      </c>
      <c r="F47" s="4">
        <v>63.37098108956134</v>
      </c>
      <c r="G47" s="4">
        <v>62.510981089561341</v>
      </c>
      <c r="H47" s="4">
        <v>62.770981089561332</v>
      </c>
      <c r="I47" s="4">
        <v>63.170981089561337</v>
      </c>
      <c r="J47" s="4">
        <v>63.150981089561341</v>
      </c>
      <c r="K47" s="4">
        <v>62.98098108956134</v>
      </c>
      <c r="L47" s="4">
        <v>62.830981089561334</v>
      </c>
      <c r="M47" s="4">
        <v>62.550981089561333</v>
      </c>
      <c r="N47" s="4">
        <v>61.960981089561336</v>
      </c>
      <c r="O47" s="4">
        <v>62.270981089561332</v>
      </c>
      <c r="P47" s="4">
        <v>61.860981089561335</v>
      </c>
      <c r="Q47" s="4">
        <v>62.140981089561336</v>
      </c>
      <c r="R47" s="4">
        <v>62.700981089561338</v>
      </c>
      <c r="S47" s="4">
        <v>62.73098108956134</v>
      </c>
      <c r="T47" s="4">
        <v>62.240981089561338</v>
      </c>
      <c r="U47" s="4">
        <v>62.580981089561334</v>
      </c>
      <c r="V47" s="4">
        <v>62.930981089561335</v>
      </c>
      <c r="W47" s="4">
        <v>62.440981089561333</v>
      </c>
      <c r="X47" s="4">
        <v>63.080981089561334</v>
      </c>
      <c r="Y47" s="4">
        <v>62.240981089561338</v>
      </c>
      <c r="Z47" s="4">
        <v>61.170981089561337</v>
      </c>
      <c r="AB47" s="15">
        <f t="shared" si="16"/>
        <v>63.37098108956134</v>
      </c>
      <c r="AC47" s="16">
        <f t="shared" si="17"/>
        <v>61.170981089561337</v>
      </c>
      <c r="AD47" s="17">
        <f t="shared" si="15"/>
        <v>2.2000000000000028</v>
      </c>
    </row>
    <row r="48" spans="1:30" x14ac:dyDescent="0.2">
      <c r="A48" s="25"/>
      <c r="B48" s="3" t="s">
        <v>22</v>
      </c>
      <c r="C48" s="4">
        <v>60.890981089561336</v>
      </c>
      <c r="D48" s="4">
        <v>61.940981089561333</v>
      </c>
      <c r="E48" s="4">
        <v>62.290981089561335</v>
      </c>
      <c r="F48" s="4">
        <v>62.380981089561331</v>
      </c>
      <c r="G48" s="4">
        <v>62.050981089561333</v>
      </c>
      <c r="H48" s="4">
        <v>61.690981089561333</v>
      </c>
      <c r="I48" s="4">
        <v>62.060981089561338</v>
      </c>
      <c r="J48" s="4">
        <v>61.87098108956134</v>
      </c>
      <c r="K48" s="4">
        <v>61.640981089561336</v>
      </c>
      <c r="L48" s="4">
        <v>61.670981089561337</v>
      </c>
      <c r="M48" s="4">
        <v>60.010981089561341</v>
      </c>
      <c r="N48" s="4">
        <v>60.250981089561336</v>
      </c>
      <c r="O48" s="4">
        <v>60.070981089561336</v>
      </c>
      <c r="P48" s="4">
        <v>60.020981089561332</v>
      </c>
      <c r="Q48" s="4">
        <v>60.640981089561336</v>
      </c>
      <c r="R48" s="4">
        <v>61.340981089561339</v>
      </c>
      <c r="S48" s="4">
        <v>61.300981089561333</v>
      </c>
      <c r="T48" s="4">
        <v>61.570981089561336</v>
      </c>
      <c r="U48" s="4">
        <v>62.080981089561334</v>
      </c>
      <c r="V48" s="4">
        <v>61.670981089561337</v>
      </c>
      <c r="W48" s="4">
        <v>61.500981089561336</v>
      </c>
      <c r="X48" s="4">
        <v>61.000981089561336</v>
      </c>
      <c r="Y48" s="4">
        <v>60.240981089561338</v>
      </c>
      <c r="Z48" s="4">
        <v>60.960981089561336</v>
      </c>
      <c r="AB48" s="15">
        <f t="shared" si="16"/>
        <v>62.380981089561331</v>
      </c>
      <c r="AC48" s="16">
        <f t="shared" si="17"/>
        <v>60.010981089561341</v>
      </c>
      <c r="AD48" s="17">
        <f t="shared" si="15"/>
        <v>2.3699999999999903</v>
      </c>
    </row>
    <row r="49" spans="1:30" x14ac:dyDescent="0.2">
      <c r="A49" s="25"/>
      <c r="B49" s="3" t="s">
        <v>23</v>
      </c>
      <c r="C49" s="4">
        <v>59.340981089561339</v>
      </c>
      <c r="D49" s="4">
        <v>59.990981089561338</v>
      </c>
      <c r="E49" s="4">
        <v>60.420981089561337</v>
      </c>
      <c r="F49" s="4">
        <v>60.800981089561333</v>
      </c>
      <c r="G49" s="4">
        <v>60.270981089561332</v>
      </c>
      <c r="H49" s="4">
        <v>60.000981089561336</v>
      </c>
      <c r="I49" s="4">
        <v>60.900981089561341</v>
      </c>
      <c r="J49" s="4">
        <v>60.12098108956134</v>
      </c>
      <c r="K49" s="4">
        <v>59.850981089561337</v>
      </c>
      <c r="L49" s="4">
        <v>59.160981089561332</v>
      </c>
      <c r="M49" s="4">
        <v>58.110981089561335</v>
      </c>
      <c r="N49" s="4">
        <v>58.100981089561337</v>
      </c>
      <c r="O49" s="4">
        <v>58.080981089561334</v>
      </c>
      <c r="P49" s="4">
        <v>58.200981089561338</v>
      </c>
      <c r="Q49" s="4">
        <v>58.500981089561336</v>
      </c>
      <c r="R49" s="4">
        <v>59.310981089561338</v>
      </c>
      <c r="S49" s="4">
        <v>59.610981089561335</v>
      </c>
      <c r="T49" s="4">
        <v>59.390981089561336</v>
      </c>
      <c r="U49" s="4">
        <v>60.500981089561336</v>
      </c>
      <c r="V49" s="4">
        <v>60.070981089561336</v>
      </c>
      <c r="W49" s="4">
        <v>58.920981089561337</v>
      </c>
      <c r="X49" s="4">
        <v>59.150981089561341</v>
      </c>
      <c r="Y49" s="4">
        <v>58.190981089561333</v>
      </c>
      <c r="Z49" s="4">
        <v>59.140981089561336</v>
      </c>
      <c r="AB49" s="15">
        <f t="shared" si="16"/>
        <v>60.900981089561341</v>
      </c>
      <c r="AC49" s="16">
        <f t="shared" si="17"/>
        <v>58.080981089561334</v>
      </c>
      <c r="AD49" s="17">
        <f t="shared" si="15"/>
        <v>2.8200000000000074</v>
      </c>
    </row>
    <row r="50" spans="1:30" ht="15" thickBot="1" x14ac:dyDescent="0.25">
      <c r="A50" s="25"/>
      <c r="B50" s="3" t="s">
        <v>24</v>
      </c>
      <c r="C50" s="4">
        <v>57.630981089561331</v>
      </c>
      <c r="D50" s="4">
        <v>58.210981089561336</v>
      </c>
      <c r="E50" s="4">
        <v>58.330981089561334</v>
      </c>
      <c r="F50" s="4">
        <v>59.010981089561341</v>
      </c>
      <c r="G50" s="4">
        <v>59.250981089561336</v>
      </c>
      <c r="H50" s="4">
        <v>58.270981089561332</v>
      </c>
      <c r="I50" s="4">
        <v>59.020981089561332</v>
      </c>
      <c r="J50" s="4">
        <v>57.940981089561333</v>
      </c>
      <c r="K50" s="4">
        <v>58.390981089561336</v>
      </c>
      <c r="L50" s="4">
        <v>57.470981089561334</v>
      </c>
      <c r="M50" s="4">
        <v>55.880981089561331</v>
      </c>
      <c r="N50" s="4">
        <v>56.250981089561336</v>
      </c>
      <c r="O50" s="4">
        <v>56.630981089561331</v>
      </c>
      <c r="P50" s="4">
        <v>57.060981089561338</v>
      </c>
      <c r="Q50" s="4">
        <v>56.330981089561334</v>
      </c>
      <c r="R50" s="4">
        <v>57.760981089561341</v>
      </c>
      <c r="S50" s="4">
        <v>57.820981089561336</v>
      </c>
      <c r="T50" s="4">
        <v>57.490981089561338</v>
      </c>
      <c r="U50" s="4">
        <v>58.330981089561334</v>
      </c>
      <c r="V50" s="4">
        <v>57.740981089561338</v>
      </c>
      <c r="W50" s="4">
        <v>57.48098108956134</v>
      </c>
      <c r="X50" s="4">
        <v>56.960981089561336</v>
      </c>
      <c r="Y50" s="4">
        <v>56.23098108956134</v>
      </c>
      <c r="Z50" s="4">
        <v>57.720981089561334</v>
      </c>
      <c r="AB50" s="18">
        <f t="shared" si="16"/>
        <v>59.250981089561336</v>
      </c>
      <c r="AC50" s="19">
        <f t="shared" si="17"/>
        <v>55.880981089561331</v>
      </c>
      <c r="AD50" s="20">
        <f t="shared" si="15"/>
        <v>3.3700000000000045</v>
      </c>
    </row>
    <row r="51" spans="1:30" ht="15" thickBo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30" x14ac:dyDescent="0.2">
      <c r="A52" s="25" t="s">
        <v>37</v>
      </c>
      <c r="B52" s="1" t="s">
        <v>26</v>
      </c>
      <c r="C52" s="2" t="s">
        <v>27</v>
      </c>
      <c r="D52" s="2" t="s">
        <v>28</v>
      </c>
      <c r="E52" s="2" t="s">
        <v>29</v>
      </c>
      <c r="F52" s="2" t="s">
        <v>30</v>
      </c>
      <c r="G52" s="2" t="s">
        <v>31</v>
      </c>
      <c r="H52" s="2" t="s">
        <v>0</v>
      </c>
      <c r="I52" s="2" t="s">
        <v>1</v>
      </c>
      <c r="J52" s="2" t="s">
        <v>2</v>
      </c>
      <c r="K52" s="2" t="s">
        <v>3</v>
      </c>
      <c r="L52" s="2" t="s">
        <v>4</v>
      </c>
      <c r="M52" s="2" t="s">
        <v>5</v>
      </c>
      <c r="N52" s="2" t="s">
        <v>6</v>
      </c>
      <c r="O52" s="2" t="s">
        <v>7</v>
      </c>
      <c r="P52" s="2" t="s">
        <v>8</v>
      </c>
      <c r="Q52" s="2" t="s">
        <v>9</v>
      </c>
      <c r="R52" s="2" t="s">
        <v>10</v>
      </c>
      <c r="S52" s="2" t="s">
        <v>11</v>
      </c>
      <c r="T52" s="2" t="s">
        <v>12</v>
      </c>
      <c r="U52" s="2" t="s">
        <v>13</v>
      </c>
      <c r="V52" s="2" t="s">
        <v>14</v>
      </c>
      <c r="W52" s="2" t="s">
        <v>15</v>
      </c>
      <c r="X52" s="2" t="s">
        <v>16</v>
      </c>
      <c r="Y52" s="2" t="s">
        <v>17</v>
      </c>
      <c r="Z52" s="2" t="s">
        <v>18</v>
      </c>
      <c r="AB52" s="12" t="s">
        <v>54</v>
      </c>
      <c r="AC52" s="13" t="s">
        <v>55</v>
      </c>
      <c r="AD52" s="14" t="s">
        <v>56</v>
      </c>
    </row>
    <row r="53" spans="1:30" x14ac:dyDescent="0.2">
      <c r="A53" s="25"/>
      <c r="B53" s="3" t="s">
        <v>19</v>
      </c>
      <c r="C53" s="4">
        <v>63.042508435418128</v>
      </c>
      <c r="D53" s="4">
        <v>62.862508435418121</v>
      </c>
      <c r="E53" s="4">
        <v>62.772508435418125</v>
      </c>
      <c r="F53" s="4">
        <v>62.71250843541813</v>
      </c>
      <c r="G53" s="4">
        <v>62.742508435418131</v>
      </c>
      <c r="H53" s="4">
        <v>62.932508435418129</v>
      </c>
      <c r="I53" s="4">
        <v>63.372508435418126</v>
      </c>
      <c r="J53" s="4">
        <v>63.092508435418125</v>
      </c>
      <c r="K53" s="4">
        <v>63.372508435418126</v>
      </c>
      <c r="L53" s="4">
        <v>63.522508435418125</v>
      </c>
      <c r="M53" s="4">
        <v>63.122508435418126</v>
      </c>
      <c r="N53" s="4">
        <v>62.982508435418126</v>
      </c>
      <c r="O53" s="4">
        <v>63.042508435418128</v>
      </c>
      <c r="P53" s="4">
        <v>62.862508435418121</v>
      </c>
      <c r="Q53" s="4">
        <v>62.772508435418125</v>
      </c>
      <c r="R53" s="4">
        <v>62.71250843541813</v>
      </c>
      <c r="S53" s="4">
        <v>62.742508435418131</v>
      </c>
      <c r="T53" s="4">
        <v>62.932508435418129</v>
      </c>
      <c r="U53" s="4">
        <v>63.372508435418126</v>
      </c>
      <c r="V53" s="4">
        <v>63.092508435418125</v>
      </c>
      <c r="W53" s="4">
        <v>63.372508435418126</v>
      </c>
      <c r="X53" s="4">
        <v>63.522508435418125</v>
      </c>
      <c r="Y53" s="4">
        <v>63.122508435418126</v>
      </c>
      <c r="Z53" s="4">
        <v>62.982508435418126</v>
      </c>
      <c r="AB53" s="15">
        <f>MAX(C53:Z53)</f>
        <v>63.522508435418125</v>
      </c>
      <c r="AC53" s="16">
        <f>MIN(C53:Z53)</f>
        <v>62.71250843541813</v>
      </c>
      <c r="AD53" s="17">
        <f t="shared" ref="AD53:AD58" si="18">AB53-AC53</f>
        <v>0.80999999999999517</v>
      </c>
    </row>
    <row r="54" spans="1:30" x14ac:dyDescent="0.2">
      <c r="A54" s="25"/>
      <c r="B54" s="3" t="s">
        <v>20</v>
      </c>
      <c r="C54" s="4">
        <v>63.182508435418129</v>
      </c>
      <c r="D54" s="4">
        <v>62.502508435418122</v>
      </c>
      <c r="E54" s="4">
        <v>63.762508435418127</v>
      </c>
      <c r="F54" s="4">
        <v>63.562508435418124</v>
      </c>
      <c r="G54" s="4">
        <v>63.142508435418122</v>
      </c>
      <c r="H54" s="4">
        <v>62.782508435418123</v>
      </c>
      <c r="I54" s="4">
        <v>63.822508435418129</v>
      </c>
      <c r="J54" s="4">
        <v>63.932508435418129</v>
      </c>
      <c r="K54" s="4">
        <v>63.792508435418128</v>
      </c>
      <c r="L54" s="4">
        <v>63.232508435418126</v>
      </c>
      <c r="M54" s="4">
        <v>62.892508435418122</v>
      </c>
      <c r="N54" s="4">
        <v>62.372508435418126</v>
      </c>
      <c r="O54" s="4">
        <v>62.112508435418121</v>
      </c>
      <c r="P54" s="4">
        <v>62.082508435418127</v>
      </c>
      <c r="Q54" s="4">
        <v>62.862508435418121</v>
      </c>
      <c r="R54" s="4">
        <v>62.982508435418126</v>
      </c>
      <c r="S54" s="4">
        <v>63.722508435418128</v>
      </c>
      <c r="T54" s="4">
        <v>63.182508435418129</v>
      </c>
      <c r="U54" s="4">
        <v>63.742508435418124</v>
      </c>
      <c r="V54" s="4">
        <v>63.862508435418128</v>
      </c>
      <c r="W54" s="4">
        <v>63.592508435418125</v>
      </c>
      <c r="X54" s="4">
        <v>63.872508435418126</v>
      </c>
      <c r="Y54" s="4">
        <v>63.312508435418124</v>
      </c>
      <c r="Z54" s="4">
        <v>63.052508435418126</v>
      </c>
      <c r="AB54" s="15">
        <f t="shared" ref="AB54:AB58" si="19">MAX(C54:Z54)</f>
        <v>63.932508435418129</v>
      </c>
      <c r="AC54" s="16">
        <f t="shared" ref="AC54:AC58" si="20">MIN(C54:Z54)</f>
        <v>62.082508435418127</v>
      </c>
      <c r="AD54" s="17">
        <f t="shared" si="18"/>
        <v>1.8500000000000014</v>
      </c>
    </row>
    <row r="55" spans="1:30" x14ac:dyDescent="0.2">
      <c r="A55" s="25"/>
      <c r="B55" s="3" t="s">
        <v>21</v>
      </c>
      <c r="C55" s="4">
        <v>61.092508435418125</v>
      </c>
      <c r="D55" s="4">
        <v>61.582508435418127</v>
      </c>
      <c r="E55" s="4">
        <v>62.222508435418121</v>
      </c>
      <c r="F55" s="4">
        <v>62.21250843541813</v>
      </c>
      <c r="G55" s="4">
        <v>62.072508435418129</v>
      </c>
      <c r="H55" s="4">
        <v>61.982508435418126</v>
      </c>
      <c r="I55" s="4">
        <v>62.582508435418127</v>
      </c>
      <c r="J55" s="4">
        <v>62.582508435418127</v>
      </c>
      <c r="K55" s="4">
        <v>61.912508435418125</v>
      </c>
      <c r="L55" s="4">
        <v>62.272508435418125</v>
      </c>
      <c r="M55" s="4">
        <v>61.542508435418128</v>
      </c>
      <c r="N55" s="4">
        <v>61.942508435418127</v>
      </c>
      <c r="O55" s="4">
        <v>61.452508435418125</v>
      </c>
      <c r="P55" s="4">
        <v>62.35250843541813</v>
      </c>
      <c r="Q55" s="4">
        <v>62.152508435418127</v>
      </c>
      <c r="R55" s="4">
        <v>62.292508435418128</v>
      </c>
      <c r="S55" s="4">
        <v>61.792508435418128</v>
      </c>
      <c r="T55" s="4">
        <v>62.142508435418122</v>
      </c>
      <c r="U55" s="4">
        <v>62.732508435418126</v>
      </c>
      <c r="V55" s="4">
        <v>62.782508435418123</v>
      </c>
      <c r="W55" s="4">
        <v>63.042508435418128</v>
      </c>
      <c r="X55" s="4">
        <v>61.942508435418127</v>
      </c>
      <c r="Y55" s="4">
        <v>61.202508435418125</v>
      </c>
      <c r="Z55" s="4">
        <v>61.742508435418131</v>
      </c>
      <c r="AB55" s="15">
        <f t="shared" si="19"/>
        <v>63.042508435418128</v>
      </c>
      <c r="AC55" s="16">
        <f t="shared" si="20"/>
        <v>61.092508435418125</v>
      </c>
      <c r="AD55" s="17">
        <f t="shared" si="18"/>
        <v>1.9500000000000028</v>
      </c>
    </row>
    <row r="56" spans="1:30" x14ac:dyDescent="0.2">
      <c r="A56" s="25"/>
      <c r="B56" s="3" t="s">
        <v>22</v>
      </c>
      <c r="C56" s="4">
        <v>60.762508435418127</v>
      </c>
      <c r="D56" s="4">
        <v>59.902508435418127</v>
      </c>
      <c r="E56" s="4">
        <v>60.392508435418122</v>
      </c>
      <c r="F56" s="4">
        <v>60.662508435418125</v>
      </c>
      <c r="G56" s="4">
        <v>60.752508435418122</v>
      </c>
      <c r="H56" s="4">
        <v>60.912508435418125</v>
      </c>
      <c r="I56" s="4">
        <v>61.972508435418121</v>
      </c>
      <c r="J56" s="4">
        <v>61.342508435418125</v>
      </c>
      <c r="K56" s="4">
        <v>60.862508435418121</v>
      </c>
      <c r="L56" s="4">
        <v>59.882508435418124</v>
      </c>
      <c r="M56" s="4">
        <v>58.982508435418126</v>
      </c>
      <c r="N56" s="4">
        <v>59.85250843541813</v>
      </c>
      <c r="O56" s="4">
        <v>60.482508435418126</v>
      </c>
      <c r="P56" s="4">
        <v>59.652508435418127</v>
      </c>
      <c r="Q56" s="4">
        <v>60.092508435418125</v>
      </c>
      <c r="R56" s="4">
        <v>60.832508435418127</v>
      </c>
      <c r="S56" s="4">
        <v>60.472508435418121</v>
      </c>
      <c r="T56" s="4">
        <v>60.812508435418124</v>
      </c>
      <c r="U56" s="4">
        <v>61.672508435418123</v>
      </c>
      <c r="V56" s="4">
        <v>61.662508435418125</v>
      </c>
      <c r="W56" s="4">
        <v>60.722508435418121</v>
      </c>
      <c r="X56" s="4">
        <v>60.702508435418125</v>
      </c>
      <c r="Y56" s="4">
        <v>58.992508435418131</v>
      </c>
      <c r="Z56" s="4">
        <v>59.252508435418122</v>
      </c>
      <c r="AB56" s="15">
        <f t="shared" si="19"/>
        <v>61.972508435418121</v>
      </c>
      <c r="AC56" s="16">
        <f t="shared" si="20"/>
        <v>58.982508435418126</v>
      </c>
      <c r="AD56" s="17">
        <f t="shared" si="18"/>
        <v>2.9899999999999949</v>
      </c>
    </row>
    <row r="57" spans="1:30" x14ac:dyDescent="0.2">
      <c r="A57" s="25"/>
      <c r="B57" s="3" t="s">
        <v>23</v>
      </c>
      <c r="C57" s="4">
        <v>58.752508435418122</v>
      </c>
      <c r="D57" s="4">
        <v>58.892508435418122</v>
      </c>
      <c r="E57" s="4">
        <v>58.862508435418121</v>
      </c>
      <c r="F57" s="4">
        <v>58.96250843541813</v>
      </c>
      <c r="G57" s="4">
        <v>59.742508435418131</v>
      </c>
      <c r="H57" s="4">
        <v>58.972508435418121</v>
      </c>
      <c r="I57" s="4">
        <v>60.10250843541813</v>
      </c>
      <c r="J57" s="4">
        <v>59.222508435418121</v>
      </c>
      <c r="K57" s="4">
        <v>59.022508435418125</v>
      </c>
      <c r="L57" s="4">
        <v>58.202508435418125</v>
      </c>
      <c r="M57" s="4">
        <v>57.622508435418126</v>
      </c>
      <c r="N57" s="4">
        <v>58.222508435418121</v>
      </c>
      <c r="O57" s="4">
        <v>57.272508435418125</v>
      </c>
      <c r="P57" s="4">
        <v>58.492508435418131</v>
      </c>
      <c r="Q57" s="4">
        <v>58.492508435418131</v>
      </c>
      <c r="R57" s="4">
        <v>58.282508435418123</v>
      </c>
      <c r="S57" s="4">
        <v>59.052508435418126</v>
      </c>
      <c r="T57" s="4">
        <v>59.072508435418129</v>
      </c>
      <c r="U57" s="4">
        <v>59.332508435418127</v>
      </c>
      <c r="V57" s="4">
        <v>59.502508435418122</v>
      </c>
      <c r="W57" s="4">
        <v>59.032508435418123</v>
      </c>
      <c r="X57" s="4">
        <v>58.042508435418128</v>
      </c>
      <c r="Y57" s="4">
        <v>56.922508435418123</v>
      </c>
      <c r="Z57" s="4">
        <v>57.982508435418126</v>
      </c>
      <c r="AB57" s="15">
        <f t="shared" si="19"/>
        <v>60.10250843541813</v>
      </c>
      <c r="AC57" s="16">
        <f t="shared" si="20"/>
        <v>56.922508435418123</v>
      </c>
      <c r="AD57" s="17">
        <f t="shared" si="18"/>
        <v>3.1800000000000068</v>
      </c>
    </row>
    <row r="58" spans="1:30" ht="15" thickBot="1" x14ac:dyDescent="0.25">
      <c r="A58" s="25"/>
      <c r="B58" s="3" t="s">
        <v>24</v>
      </c>
      <c r="C58" s="4">
        <v>57.192508435418127</v>
      </c>
      <c r="D58" s="4">
        <v>57.702508435418125</v>
      </c>
      <c r="E58" s="4">
        <v>57.032508435418123</v>
      </c>
      <c r="F58" s="4">
        <v>57.502508435418122</v>
      </c>
      <c r="G58" s="4">
        <v>57.662508435418125</v>
      </c>
      <c r="H58" s="4">
        <v>57.072508435418129</v>
      </c>
      <c r="I58" s="4">
        <v>57.192508435418127</v>
      </c>
      <c r="J58" s="4">
        <v>57.182508435418129</v>
      </c>
      <c r="K58" s="4">
        <v>56.562508435418124</v>
      </c>
      <c r="L58" s="4">
        <v>56.062508435418124</v>
      </c>
      <c r="M58" s="4">
        <v>55.062508435418124</v>
      </c>
      <c r="N58" s="4">
        <v>56.402508435418127</v>
      </c>
      <c r="O58" s="4">
        <v>55.85250843541813</v>
      </c>
      <c r="P58" s="4">
        <v>56.422508435418123</v>
      </c>
      <c r="Q58" s="4">
        <v>56.842508435418125</v>
      </c>
      <c r="R58" s="4">
        <v>55.872508435418126</v>
      </c>
      <c r="S58" s="4">
        <v>56.762508435418127</v>
      </c>
      <c r="T58" s="4">
        <v>56.802508435418126</v>
      </c>
      <c r="U58" s="4">
        <v>56.482508435418126</v>
      </c>
      <c r="V58" s="4">
        <v>56.802508435418126</v>
      </c>
      <c r="W58" s="4">
        <v>57.082508435418127</v>
      </c>
      <c r="X58" s="4">
        <v>56.032508435418123</v>
      </c>
      <c r="Y58" s="4">
        <v>54.952508435418125</v>
      </c>
      <c r="Z58" s="4">
        <v>56.132508435418124</v>
      </c>
      <c r="AB58" s="18">
        <f t="shared" si="19"/>
        <v>57.702508435418125</v>
      </c>
      <c r="AC58" s="19">
        <f t="shared" si="20"/>
        <v>54.952508435418125</v>
      </c>
      <c r="AD58" s="20">
        <f t="shared" si="18"/>
        <v>2.75</v>
      </c>
    </row>
    <row r="59" spans="1:30" ht="15" thickBo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30" x14ac:dyDescent="0.2">
      <c r="A60" s="25" t="s">
        <v>38</v>
      </c>
      <c r="B60" s="1" t="s">
        <v>26</v>
      </c>
      <c r="C60" s="2" t="s">
        <v>27</v>
      </c>
      <c r="D60" s="2" t="s">
        <v>28</v>
      </c>
      <c r="E60" s="2" t="s">
        <v>29</v>
      </c>
      <c r="F60" s="2" t="s">
        <v>30</v>
      </c>
      <c r="G60" s="2" t="s">
        <v>31</v>
      </c>
      <c r="H60" s="2" t="s">
        <v>0</v>
      </c>
      <c r="I60" s="2" t="s">
        <v>1</v>
      </c>
      <c r="J60" s="2" t="s">
        <v>2</v>
      </c>
      <c r="K60" s="2" t="s">
        <v>3</v>
      </c>
      <c r="L60" s="2" t="s">
        <v>4</v>
      </c>
      <c r="M60" s="2" t="s">
        <v>5</v>
      </c>
      <c r="N60" s="2" t="s">
        <v>6</v>
      </c>
      <c r="O60" s="2" t="s">
        <v>7</v>
      </c>
      <c r="P60" s="2" t="s">
        <v>8</v>
      </c>
      <c r="Q60" s="2" t="s">
        <v>9</v>
      </c>
      <c r="R60" s="2" t="s">
        <v>10</v>
      </c>
      <c r="S60" s="2" t="s">
        <v>11</v>
      </c>
      <c r="T60" s="2" t="s">
        <v>12</v>
      </c>
      <c r="U60" s="2" t="s">
        <v>13</v>
      </c>
      <c r="V60" s="2" t="s">
        <v>14</v>
      </c>
      <c r="W60" s="2" t="s">
        <v>15</v>
      </c>
      <c r="X60" s="2" t="s">
        <v>16</v>
      </c>
      <c r="Y60" s="2" t="s">
        <v>17</v>
      </c>
      <c r="Z60" s="2" t="s">
        <v>18</v>
      </c>
      <c r="AB60" s="12" t="s">
        <v>54</v>
      </c>
      <c r="AC60" s="13" t="s">
        <v>55</v>
      </c>
      <c r="AD60" s="14" t="s">
        <v>56</v>
      </c>
    </row>
    <row r="61" spans="1:30" x14ac:dyDescent="0.2">
      <c r="A61" s="25"/>
      <c r="B61" s="3" t="s">
        <v>19</v>
      </c>
      <c r="C61" s="4">
        <v>62.495096499997132</v>
      </c>
      <c r="D61" s="4">
        <v>62.315096499997132</v>
      </c>
      <c r="E61" s="4">
        <v>62.385096499997132</v>
      </c>
      <c r="F61" s="4">
        <v>62.345096499997133</v>
      </c>
      <c r="G61" s="4">
        <v>62.635096499997132</v>
      </c>
      <c r="H61" s="4">
        <v>62.68509649999713</v>
      </c>
      <c r="I61" s="4">
        <v>62.925096499997132</v>
      </c>
      <c r="J61" s="4">
        <v>62.82509649999713</v>
      </c>
      <c r="K61" s="4">
        <v>62.615096499997129</v>
      </c>
      <c r="L61" s="4">
        <v>62.39509649999713</v>
      </c>
      <c r="M61" s="4">
        <v>62.735096499997127</v>
      </c>
      <c r="N61" s="4">
        <v>62.595096499997133</v>
      </c>
      <c r="O61" s="4">
        <v>62.495096499997132</v>
      </c>
      <c r="P61" s="4">
        <v>62.315096499997132</v>
      </c>
      <c r="Q61" s="4">
        <v>62.385096499997132</v>
      </c>
      <c r="R61" s="4">
        <v>62.345096499997133</v>
      </c>
      <c r="S61" s="4">
        <v>62.635096499997132</v>
      </c>
      <c r="T61" s="4">
        <v>62.68509649999713</v>
      </c>
      <c r="U61" s="4">
        <v>62.925096499997132</v>
      </c>
      <c r="V61" s="4">
        <v>62.82509649999713</v>
      </c>
      <c r="W61" s="4">
        <v>62.615096499997129</v>
      </c>
      <c r="X61" s="4">
        <v>62.39509649999713</v>
      </c>
      <c r="Y61" s="4">
        <v>62.735096499997127</v>
      </c>
      <c r="Z61" s="4">
        <v>62.595096499997133</v>
      </c>
      <c r="AB61" s="15">
        <f>MAX(C61:Z61)</f>
        <v>62.925096499997132</v>
      </c>
      <c r="AC61" s="16">
        <f>MIN(C61:Z61)</f>
        <v>62.315096499997132</v>
      </c>
      <c r="AD61" s="17">
        <f t="shared" ref="AD61:AD66" si="21">AB61-AC61</f>
        <v>0.60999999999999943</v>
      </c>
    </row>
    <row r="62" spans="1:30" x14ac:dyDescent="0.2">
      <c r="A62" s="25"/>
      <c r="B62" s="3" t="s">
        <v>20</v>
      </c>
      <c r="C62" s="4">
        <v>62.415096499997134</v>
      </c>
      <c r="D62" s="4">
        <v>62.035096499997131</v>
      </c>
      <c r="E62" s="4">
        <v>62.25509649999713</v>
      </c>
      <c r="F62" s="4">
        <v>61.875096499997134</v>
      </c>
      <c r="G62" s="4">
        <v>61.865096499997129</v>
      </c>
      <c r="H62" s="4">
        <v>62.175096499997132</v>
      </c>
      <c r="I62" s="4">
        <v>62.655096499997128</v>
      </c>
      <c r="J62" s="4">
        <v>62.595096499997133</v>
      </c>
      <c r="K62" s="4">
        <v>61.915096499997134</v>
      </c>
      <c r="L62" s="4">
        <v>61.745096499997132</v>
      </c>
      <c r="M62" s="4">
        <v>61.25509649999713</v>
      </c>
      <c r="N62" s="4">
        <v>61.545096499997129</v>
      </c>
      <c r="O62" s="4">
        <v>61.265096499997128</v>
      </c>
      <c r="P62" s="4">
        <v>61.635096499997132</v>
      </c>
      <c r="Q62" s="4">
        <v>61.965096499997131</v>
      </c>
      <c r="R62" s="4">
        <v>61.855096499997131</v>
      </c>
      <c r="S62" s="4">
        <v>62.035096499997131</v>
      </c>
      <c r="T62" s="4">
        <v>62.405096499997128</v>
      </c>
      <c r="U62" s="4">
        <v>62.235096499997134</v>
      </c>
      <c r="V62" s="4">
        <v>62.295096499997129</v>
      </c>
      <c r="W62" s="4">
        <v>62.135096499997132</v>
      </c>
      <c r="X62" s="4">
        <v>62.305096499997134</v>
      </c>
      <c r="Y62" s="4">
        <v>61.695096499997128</v>
      </c>
      <c r="Z62" s="4">
        <v>62.125096499997134</v>
      </c>
      <c r="AB62" s="15">
        <f t="shared" ref="AB62:AB66" si="22">MAX(C62:Z62)</f>
        <v>62.655096499997128</v>
      </c>
      <c r="AC62" s="16">
        <f t="shared" ref="AC62:AC66" si="23">MIN(C62:Z62)</f>
        <v>61.25509649999713</v>
      </c>
      <c r="AD62" s="17">
        <f t="shared" si="21"/>
        <v>1.3999999999999986</v>
      </c>
    </row>
    <row r="63" spans="1:30" x14ac:dyDescent="0.2">
      <c r="A63" s="25"/>
      <c r="B63" s="3" t="s">
        <v>21</v>
      </c>
      <c r="C63" s="4">
        <v>60.135096499997132</v>
      </c>
      <c r="D63" s="4">
        <v>60.225096499997129</v>
      </c>
      <c r="E63" s="4">
        <v>60.195096499997128</v>
      </c>
      <c r="F63" s="4">
        <v>60.195096499997128</v>
      </c>
      <c r="G63" s="4">
        <v>60.955096499997133</v>
      </c>
      <c r="H63" s="4">
        <v>60.675096499997132</v>
      </c>
      <c r="I63" s="4">
        <v>61.225096499997129</v>
      </c>
      <c r="J63" s="4">
        <v>60.485096499997134</v>
      </c>
      <c r="K63" s="4">
        <v>60.215096499997131</v>
      </c>
      <c r="L63" s="4">
        <v>60.465096499997131</v>
      </c>
      <c r="M63" s="4">
        <v>60.045096499997129</v>
      </c>
      <c r="N63" s="4">
        <v>59.585096499997128</v>
      </c>
      <c r="O63" s="4">
        <v>59.285096499997131</v>
      </c>
      <c r="P63" s="4">
        <v>60.335096499997128</v>
      </c>
      <c r="Q63" s="4">
        <v>60.985096499997134</v>
      </c>
      <c r="R63" s="4">
        <v>60.305096499997134</v>
      </c>
      <c r="S63" s="4">
        <v>60.535096499997131</v>
      </c>
      <c r="T63" s="4">
        <v>61.50509649999713</v>
      </c>
      <c r="U63" s="4">
        <v>60.485096499997134</v>
      </c>
      <c r="V63" s="4">
        <v>60.595096499997133</v>
      </c>
      <c r="W63" s="4">
        <v>59.795096499997129</v>
      </c>
      <c r="X63" s="4">
        <v>61.055096499997134</v>
      </c>
      <c r="Y63" s="4">
        <v>60.535096499997131</v>
      </c>
      <c r="Z63" s="4">
        <v>59.795096499997129</v>
      </c>
      <c r="AB63" s="15">
        <f t="shared" si="22"/>
        <v>61.50509649999713</v>
      </c>
      <c r="AC63" s="16">
        <f t="shared" si="23"/>
        <v>59.285096499997131</v>
      </c>
      <c r="AD63" s="17">
        <f t="shared" si="21"/>
        <v>2.2199999999999989</v>
      </c>
    </row>
    <row r="64" spans="1:30" x14ac:dyDescent="0.2">
      <c r="A64" s="25"/>
      <c r="B64" s="3" t="s">
        <v>22</v>
      </c>
      <c r="C64" s="4">
        <v>58.605096499997131</v>
      </c>
      <c r="D64" s="4">
        <v>58.105096499997131</v>
      </c>
      <c r="E64" s="4">
        <v>58.795096499997129</v>
      </c>
      <c r="F64" s="4">
        <v>58.43509649999713</v>
      </c>
      <c r="G64" s="4">
        <v>59.07509649999713</v>
      </c>
      <c r="H64" s="4">
        <v>59.305096499997134</v>
      </c>
      <c r="I64" s="4">
        <v>60.375096499997134</v>
      </c>
      <c r="J64" s="4">
        <v>59.705096499997133</v>
      </c>
      <c r="K64" s="4">
        <v>58.665096499997134</v>
      </c>
      <c r="L64" s="4">
        <v>58.765096499997128</v>
      </c>
      <c r="M64" s="4">
        <v>58.275096499997133</v>
      </c>
      <c r="N64" s="4">
        <v>58.855096499997131</v>
      </c>
      <c r="O64" s="4">
        <v>59.545096499997129</v>
      </c>
      <c r="P64" s="4">
        <v>59.625096499997134</v>
      </c>
      <c r="Q64" s="4">
        <v>59.535096499997131</v>
      </c>
      <c r="R64" s="4">
        <v>58.655096499997128</v>
      </c>
      <c r="S64" s="4">
        <v>58.785096499997131</v>
      </c>
      <c r="T64" s="4">
        <v>59.155096499997128</v>
      </c>
      <c r="U64" s="4">
        <v>59.415096499997134</v>
      </c>
      <c r="V64" s="4">
        <v>59.64509649999713</v>
      </c>
      <c r="W64" s="4">
        <v>59.125096499997134</v>
      </c>
      <c r="X64" s="4">
        <v>59.275096499997133</v>
      </c>
      <c r="Y64" s="4">
        <v>58.385096499997132</v>
      </c>
      <c r="Z64" s="4">
        <v>58.485096499997134</v>
      </c>
      <c r="AB64" s="15">
        <f t="shared" si="22"/>
        <v>60.375096499997134</v>
      </c>
      <c r="AC64" s="16">
        <f t="shared" si="23"/>
        <v>58.105096499997131</v>
      </c>
      <c r="AD64" s="17">
        <f t="shared" si="21"/>
        <v>2.2700000000000031</v>
      </c>
    </row>
    <row r="65" spans="1:30" x14ac:dyDescent="0.2">
      <c r="A65" s="25"/>
      <c r="B65" s="3" t="s">
        <v>23</v>
      </c>
      <c r="C65" s="4">
        <v>57.375096499997134</v>
      </c>
      <c r="D65" s="4">
        <v>57.025096499997133</v>
      </c>
      <c r="E65" s="4">
        <v>56.805096499997134</v>
      </c>
      <c r="F65" s="4">
        <v>57.055096499997134</v>
      </c>
      <c r="G65" s="4">
        <v>57.375096499997134</v>
      </c>
      <c r="H65" s="4">
        <v>57.25509649999713</v>
      </c>
      <c r="I65" s="4">
        <v>57.955096499997133</v>
      </c>
      <c r="J65" s="4">
        <v>57.795096499997129</v>
      </c>
      <c r="K65" s="4">
        <v>57.715096499997131</v>
      </c>
      <c r="L65" s="4">
        <v>56.665096499997134</v>
      </c>
      <c r="M65" s="4">
        <v>55.605096499997131</v>
      </c>
      <c r="N65" s="4">
        <v>57.175096499997132</v>
      </c>
      <c r="O65" s="4">
        <v>58.065096499997132</v>
      </c>
      <c r="P65" s="4">
        <v>58.355096499997131</v>
      </c>
      <c r="Q65" s="4">
        <v>58.345096499997133</v>
      </c>
      <c r="R65" s="4">
        <v>57.445096499997128</v>
      </c>
      <c r="S65" s="4">
        <v>57.365096499997129</v>
      </c>
      <c r="T65" s="4">
        <v>56.635096499997132</v>
      </c>
      <c r="U65" s="4">
        <v>57.14509649999713</v>
      </c>
      <c r="V65" s="4">
        <v>56.68509649999713</v>
      </c>
      <c r="W65" s="4">
        <v>57.275096499997133</v>
      </c>
      <c r="X65" s="4">
        <v>57.39509649999713</v>
      </c>
      <c r="Y65" s="4">
        <v>55.765096499997128</v>
      </c>
      <c r="Z65" s="4">
        <v>56.305096499997134</v>
      </c>
      <c r="AB65" s="15">
        <f t="shared" si="22"/>
        <v>58.355096499997131</v>
      </c>
      <c r="AC65" s="16">
        <f t="shared" si="23"/>
        <v>55.605096499997131</v>
      </c>
      <c r="AD65" s="17">
        <f t="shared" si="21"/>
        <v>2.75</v>
      </c>
    </row>
    <row r="66" spans="1:30" ht="15" thickBot="1" x14ac:dyDescent="0.25">
      <c r="A66" s="25"/>
      <c r="B66" s="3" t="s">
        <v>24</v>
      </c>
      <c r="C66" s="4">
        <v>54.975096499997129</v>
      </c>
      <c r="D66" s="4">
        <v>55.75509649999713</v>
      </c>
      <c r="E66" s="4">
        <v>55.00509649999713</v>
      </c>
      <c r="F66" s="4">
        <v>55.055096499997134</v>
      </c>
      <c r="G66" s="4">
        <v>55.225096499997129</v>
      </c>
      <c r="H66" s="4">
        <v>55.045096499997129</v>
      </c>
      <c r="I66" s="4">
        <v>54.845096499997133</v>
      </c>
      <c r="J66" s="4">
        <v>55.545096499997129</v>
      </c>
      <c r="K66" s="4">
        <v>55.975096499997129</v>
      </c>
      <c r="L66" s="4">
        <v>54.815096499997132</v>
      </c>
      <c r="M66" s="4">
        <v>53.00509649999713</v>
      </c>
      <c r="N66" s="4">
        <v>54.805096499997134</v>
      </c>
      <c r="O66" s="4">
        <v>55.605096499997131</v>
      </c>
      <c r="P66" s="4">
        <v>56.295096499997129</v>
      </c>
      <c r="Q66" s="4">
        <v>55.715096499997131</v>
      </c>
      <c r="R66" s="4">
        <v>55.555096499997134</v>
      </c>
      <c r="S66" s="4">
        <v>55.155096499997128</v>
      </c>
      <c r="T66" s="4">
        <v>54.125096499997134</v>
      </c>
      <c r="U66" s="4">
        <v>54.045096499997129</v>
      </c>
      <c r="V66" s="4">
        <v>54.57509649999713</v>
      </c>
      <c r="W66" s="4">
        <v>55.18509649999713</v>
      </c>
      <c r="X66" s="4">
        <v>55.175096499997132</v>
      </c>
      <c r="Y66" s="4">
        <v>53.125096499997134</v>
      </c>
      <c r="Z66" s="4">
        <v>54.205096499997133</v>
      </c>
      <c r="AB66" s="18">
        <f t="shared" si="22"/>
        <v>56.295096499997129</v>
      </c>
      <c r="AC66" s="19">
        <f t="shared" si="23"/>
        <v>53.00509649999713</v>
      </c>
      <c r="AD66" s="20">
        <f t="shared" si="21"/>
        <v>3.2899999999999991</v>
      </c>
    </row>
  </sheetData>
  <mergeCells count="12">
    <mergeCell ref="M1:O1"/>
    <mergeCell ref="A52:A58"/>
    <mergeCell ref="A60:A66"/>
    <mergeCell ref="A1:C1"/>
    <mergeCell ref="E1:G1"/>
    <mergeCell ref="I1:K1"/>
    <mergeCell ref="A4:A10"/>
    <mergeCell ref="A12:A18"/>
    <mergeCell ref="A20:A26"/>
    <mergeCell ref="A28:A34"/>
    <mergeCell ref="A36:A42"/>
    <mergeCell ref="A44:A50"/>
  </mergeCells>
  <phoneticPr fontId="2" type="noConversion"/>
  <conditionalFormatting sqref="AD5:AD10">
    <cfRule type="cellIs" dxfId="11" priority="8" operator="greaterThan">
      <formula>4</formula>
    </cfRule>
  </conditionalFormatting>
  <conditionalFormatting sqref="AD13:AD18">
    <cfRule type="cellIs" dxfId="10" priority="7" operator="greaterThan">
      <formula>4</formula>
    </cfRule>
  </conditionalFormatting>
  <conditionalFormatting sqref="AD21:AD26">
    <cfRule type="cellIs" dxfId="9" priority="6" operator="greaterThan">
      <formula>4</formula>
    </cfRule>
  </conditionalFormatting>
  <conditionalFormatting sqref="AD29:AD34">
    <cfRule type="cellIs" dxfId="8" priority="5" operator="greaterThan">
      <formula>4</formula>
    </cfRule>
  </conditionalFormatting>
  <conditionalFormatting sqref="AD37:AD42">
    <cfRule type="cellIs" dxfId="7" priority="4" operator="greaterThan">
      <formula>4</formula>
    </cfRule>
  </conditionalFormatting>
  <conditionalFormatting sqref="AD45:AD50">
    <cfRule type="cellIs" dxfId="6" priority="3" operator="greaterThan">
      <formula>4</formula>
    </cfRule>
  </conditionalFormatting>
  <conditionalFormatting sqref="AD53:AD58">
    <cfRule type="cellIs" dxfId="5" priority="2" operator="greaterThan">
      <formula>4</formula>
    </cfRule>
  </conditionalFormatting>
  <conditionalFormatting sqref="AD61:AD66">
    <cfRule type="cellIs" dxfId="4" priority="1" operator="greaterThan">
      <formula>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3"/>
  <sheetViews>
    <sheetView tabSelected="1" workbookViewId="0">
      <selection activeCell="Q15" sqref="Q15"/>
    </sheetView>
  </sheetViews>
  <sheetFormatPr defaultRowHeight="14.25" x14ac:dyDescent="0.2"/>
  <cols>
    <col min="1" max="1" width="11.375" bestFit="1" customWidth="1"/>
    <col min="2" max="2" width="9" bestFit="1" customWidth="1"/>
    <col min="3" max="3" width="5.875" bestFit="1" customWidth="1"/>
    <col min="4" max="9" width="6.25" bestFit="1" customWidth="1"/>
    <col min="10" max="26" width="7.25" bestFit="1" customWidth="1"/>
  </cols>
  <sheetData>
    <row r="1" spans="1:30" x14ac:dyDescent="0.2">
      <c r="A1" s="29" t="s">
        <v>48</v>
      </c>
      <c r="B1" s="29"/>
      <c r="C1" s="29"/>
      <c r="D1" s="10">
        <v>1</v>
      </c>
      <c r="E1" s="29" t="s">
        <v>41</v>
      </c>
      <c r="F1" s="29"/>
      <c r="G1" s="29"/>
      <c r="H1" s="10">
        <v>2</v>
      </c>
      <c r="I1" s="29" t="s">
        <v>42</v>
      </c>
      <c r="J1" s="29"/>
      <c r="K1" s="29"/>
      <c r="L1" s="29"/>
      <c r="M1" s="29"/>
      <c r="N1" s="10">
        <v>3</v>
      </c>
      <c r="O1" s="29" t="s">
        <v>43</v>
      </c>
      <c r="P1" s="29"/>
      <c r="Q1" s="29"/>
    </row>
    <row r="2" spans="1:30" ht="15" thickBot="1" x14ac:dyDescent="0.25">
      <c r="A2" s="8"/>
      <c r="B2" s="6"/>
      <c r="C2" s="6"/>
    </row>
    <row r="3" spans="1:30" x14ac:dyDescent="0.2">
      <c r="A3" s="29" t="s">
        <v>44</v>
      </c>
      <c r="B3" s="9" t="s">
        <v>26</v>
      </c>
      <c r="C3" s="2" t="s">
        <v>27</v>
      </c>
      <c r="D3" s="2" t="s">
        <v>28</v>
      </c>
      <c r="E3" s="2" t="s">
        <v>29</v>
      </c>
      <c r="F3" s="2" t="s">
        <v>30</v>
      </c>
      <c r="G3" s="2" t="s">
        <v>31</v>
      </c>
      <c r="H3" s="2" t="s">
        <v>0</v>
      </c>
      <c r="I3" s="2" t="s">
        <v>1</v>
      </c>
      <c r="J3" s="2" t="s">
        <v>2</v>
      </c>
      <c r="K3" s="2" t="s">
        <v>3</v>
      </c>
      <c r="L3" s="2" t="s">
        <v>4</v>
      </c>
      <c r="M3" s="2" t="s">
        <v>5</v>
      </c>
      <c r="N3" s="2" t="s">
        <v>6</v>
      </c>
      <c r="O3" s="2" t="s">
        <v>7</v>
      </c>
      <c r="P3" s="2" t="s">
        <v>8</v>
      </c>
      <c r="Q3" s="2" t="s">
        <v>9</v>
      </c>
      <c r="R3" s="2" t="s">
        <v>10</v>
      </c>
      <c r="S3" s="2" t="s">
        <v>11</v>
      </c>
      <c r="T3" s="2" t="s">
        <v>12</v>
      </c>
      <c r="U3" s="2" t="s">
        <v>13</v>
      </c>
      <c r="V3" s="2" t="s">
        <v>14</v>
      </c>
      <c r="W3" s="2" t="s">
        <v>15</v>
      </c>
      <c r="X3" s="2" t="s">
        <v>16</v>
      </c>
      <c r="Y3" s="2" t="s">
        <v>17</v>
      </c>
      <c r="Z3" s="2" t="s">
        <v>18</v>
      </c>
      <c r="AB3" s="12" t="s">
        <v>51</v>
      </c>
      <c r="AC3" s="13" t="s">
        <v>52</v>
      </c>
      <c r="AD3" s="14" t="s">
        <v>53</v>
      </c>
    </row>
    <row r="4" spans="1:30" x14ac:dyDescent="0.2">
      <c r="A4" s="29"/>
      <c r="B4" s="9">
        <v>0</v>
      </c>
      <c r="C4" s="11">
        <v>69.539346640419581</v>
      </c>
      <c r="D4" s="11">
        <v>69.449346640419577</v>
      </c>
      <c r="E4" s="11">
        <v>69.909346640419585</v>
      </c>
      <c r="F4" s="11">
        <v>69.779346640419575</v>
      </c>
      <c r="G4" s="11">
        <v>69.64934664041958</v>
      </c>
      <c r="H4" s="11">
        <v>70.039346640419581</v>
      </c>
      <c r="I4" s="11">
        <v>71.679346640419581</v>
      </c>
      <c r="J4" s="11">
        <v>70.689346640419586</v>
      </c>
      <c r="K4" s="11">
        <v>71.639346640419575</v>
      </c>
      <c r="L4" s="11">
        <v>71.429346640419581</v>
      </c>
      <c r="M4" s="11">
        <v>71.409346640419585</v>
      </c>
      <c r="N4" s="11">
        <v>70.089346640419578</v>
      </c>
      <c r="O4" s="11">
        <v>70.039346640419581</v>
      </c>
      <c r="P4" s="11">
        <v>69.949346640419577</v>
      </c>
      <c r="Q4" s="11">
        <v>69.909346640419585</v>
      </c>
      <c r="R4" s="11">
        <v>69.779346640419575</v>
      </c>
      <c r="S4" s="11">
        <v>69.64934664041958</v>
      </c>
      <c r="T4" s="11">
        <v>70.039346640419581</v>
      </c>
      <c r="U4" s="11">
        <v>71.679346640419581</v>
      </c>
      <c r="V4" s="11">
        <v>70.689346640419586</v>
      </c>
      <c r="W4" s="11">
        <v>71.639346640419575</v>
      </c>
      <c r="X4" s="11">
        <v>71.429346640419581</v>
      </c>
      <c r="Y4" s="11">
        <v>71.409346640419585</v>
      </c>
      <c r="Z4" s="11">
        <v>69.589346640419578</v>
      </c>
      <c r="AB4" s="15">
        <f t="shared" ref="AB4:AB9" si="0">MAX(C4:Z4)</f>
        <v>71.679346640419581</v>
      </c>
      <c r="AC4" s="16">
        <f t="shared" ref="AC4:AC9" si="1">MIN(C4:Z4)</f>
        <v>69.449346640419577</v>
      </c>
      <c r="AD4" s="17">
        <f>AB4-AC4</f>
        <v>2.230000000000004</v>
      </c>
    </row>
    <row r="5" spans="1:30" x14ac:dyDescent="0.2">
      <c r="A5" s="29"/>
      <c r="B5" s="9">
        <v>15</v>
      </c>
      <c r="C5" s="11">
        <v>66.719346640419587</v>
      </c>
      <c r="D5" s="11">
        <v>67.309346640419577</v>
      </c>
      <c r="E5" s="11">
        <v>66.479346640419578</v>
      </c>
      <c r="F5" s="11">
        <v>67.789346640419581</v>
      </c>
      <c r="G5" s="11">
        <v>66.959346640419582</v>
      </c>
      <c r="H5" s="11">
        <v>68.979346640419578</v>
      </c>
      <c r="I5" s="11">
        <v>69.959346640419582</v>
      </c>
      <c r="J5" s="11">
        <v>68.749346640419589</v>
      </c>
      <c r="K5" s="11">
        <v>68.569346640419582</v>
      </c>
      <c r="L5" s="11">
        <v>68.069346640419582</v>
      </c>
      <c r="M5" s="11">
        <v>67.769346640419585</v>
      </c>
      <c r="N5" s="11">
        <v>66.489346640419583</v>
      </c>
      <c r="O5" s="11">
        <v>67.059346640419577</v>
      </c>
      <c r="P5" s="11">
        <v>66.439346640419586</v>
      </c>
      <c r="Q5" s="11">
        <v>66.769346640419585</v>
      </c>
      <c r="R5" s="11">
        <v>67.059346640419577</v>
      </c>
      <c r="S5" s="11">
        <v>67.289346640419581</v>
      </c>
      <c r="T5" s="11">
        <v>67.999346640419589</v>
      </c>
      <c r="U5" s="11">
        <v>69.489346640419583</v>
      </c>
      <c r="V5" s="11">
        <v>67.959346640419582</v>
      </c>
      <c r="W5" s="11">
        <v>68.89934664041958</v>
      </c>
      <c r="X5" s="11">
        <v>68.449346640419577</v>
      </c>
      <c r="Y5" s="11">
        <v>67.819346640419582</v>
      </c>
      <c r="Z5" s="11">
        <v>67.599346640419583</v>
      </c>
      <c r="AB5" s="15">
        <f t="shared" si="0"/>
        <v>69.959346640419582</v>
      </c>
      <c r="AC5" s="16">
        <f t="shared" si="1"/>
        <v>66.439346640419586</v>
      </c>
      <c r="AD5" s="17">
        <f t="shared" ref="AD5:AD9" si="2">AB5-AC5</f>
        <v>3.519999999999996</v>
      </c>
    </row>
    <row r="6" spans="1:30" x14ac:dyDescent="0.2">
      <c r="A6" s="29"/>
      <c r="B6" s="9">
        <v>30</v>
      </c>
      <c r="C6" s="11">
        <v>66.419346640419576</v>
      </c>
      <c r="D6" s="11">
        <v>67.909346640419585</v>
      </c>
      <c r="E6" s="11">
        <v>67.769346640419585</v>
      </c>
      <c r="F6" s="11">
        <v>67.349346640419583</v>
      </c>
      <c r="G6" s="11">
        <v>67.209346640419582</v>
      </c>
      <c r="H6" s="11">
        <v>68.229346640419578</v>
      </c>
      <c r="I6" s="11">
        <v>69.809346640419577</v>
      </c>
      <c r="J6" s="11">
        <v>68.669346640419576</v>
      </c>
      <c r="K6" s="11">
        <v>68.419346640419576</v>
      </c>
      <c r="L6" s="11">
        <v>67.819346640419582</v>
      </c>
      <c r="M6" s="11">
        <v>68.169346640419576</v>
      </c>
      <c r="N6" s="11">
        <v>67.679346640419581</v>
      </c>
      <c r="O6" s="11">
        <v>67.159346640419585</v>
      </c>
      <c r="P6" s="11">
        <v>68.269346640419585</v>
      </c>
      <c r="Q6" s="11">
        <v>67.929346640419581</v>
      </c>
      <c r="R6" s="11">
        <v>66.559346640419577</v>
      </c>
      <c r="S6" s="11">
        <v>67.179346640419581</v>
      </c>
      <c r="T6" s="11">
        <v>68.639346640419575</v>
      </c>
      <c r="U6" s="11">
        <v>69.829346640419587</v>
      </c>
      <c r="V6" s="11">
        <v>68.789346640419581</v>
      </c>
      <c r="W6" s="11">
        <v>69.64934664041958</v>
      </c>
      <c r="X6" s="11">
        <v>68.689346640419586</v>
      </c>
      <c r="Y6" s="11">
        <v>68.619346640419579</v>
      </c>
      <c r="Z6" s="11">
        <v>67.779346640419575</v>
      </c>
      <c r="AB6" s="15">
        <f t="shared" si="0"/>
        <v>69.829346640419587</v>
      </c>
      <c r="AC6" s="16">
        <f t="shared" si="1"/>
        <v>66.419346640419576</v>
      </c>
      <c r="AD6" s="17">
        <f t="shared" si="2"/>
        <v>3.4100000000000108</v>
      </c>
    </row>
    <row r="7" spans="1:30" x14ac:dyDescent="0.2">
      <c r="A7" s="29"/>
      <c r="B7" s="9">
        <v>45</v>
      </c>
      <c r="C7" s="11">
        <v>67.089346640419578</v>
      </c>
      <c r="D7" s="11">
        <v>67.109346640419574</v>
      </c>
      <c r="E7" s="11">
        <v>66.939346640419586</v>
      </c>
      <c r="F7" s="11">
        <v>67.329346640419587</v>
      </c>
      <c r="G7" s="11">
        <v>66.999346640419589</v>
      </c>
      <c r="H7" s="11">
        <v>67.229346640419578</v>
      </c>
      <c r="I7" s="11">
        <v>69.479346640419578</v>
      </c>
      <c r="J7" s="11">
        <v>68.449346640419577</v>
      </c>
      <c r="K7" s="11">
        <v>67.619346640419579</v>
      </c>
      <c r="L7" s="11">
        <v>67.519346640419585</v>
      </c>
      <c r="M7" s="11">
        <v>67.479346640419578</v>
      </c>
      <c r="N7" s="11">
        <v>66.969346640419587</v>
      </c>
      <c r="O7" s="11">
        <v>66.929346640419581</v>
      </c>
      <c r="P7" s="11">
        <v>67.039346640419581</v>
      </c>
      <c r="Q7" s="11">
        <v>66.449346640419577</v>
      </c>
      <c r="R7" s="11">
        <v>66.749346640419589</v>
      </c>
      <c r="S7" s="11">
        <v>66.979346640419578</v>
      </c>
      <c r="T7" s="11">
        <v>68.069346640419582</v>
      </c>
      <c r="U7" s="11">
        <v>70.049346640419586</v>
      </c>
      <c r="V7" s="11">
        <v>68.299346640419586</v>
      </c>
      <c r="W7" s="11">
        <v>69.099346640419583</v>
      </c>
      <c r="X7" s="11">
        <v>68.789346640419581</v>
      </c>
      <c r="Y7" s="11">
        <v>68.419346640419576</v>
      </c>
      <c r="Z7" s="11">
        <v>67.349346640419583</v>
      </c>
      <c r="AB7" s="15">
        <f t="shared" si="0"/>
        <v>70.049346640419586</v>
      </c>
      <c r="AC7" s="16">
        <f t="shared" si="1"/>
        <v>66.449346640419577</v>
      </c>
      <c r="AD7" s="17">
        <f t="shared" si="2"/>
        <v>3.6000000000000085</v>
      </c>
    </row>
    <row r="8" spans="1:30" x14ac:dyDescent="0.2">
      <c r="A8" s="29"/>
      <c r="B8" s="9">
        <v>60</v>
      </c>
      <c r="C8" s="11">
        <v>68.229346640419578</v>
      </c>
      <c r="D8" s="11">
        <v>67.929346640419581</v>
      </c>
      <c r="E8" s="11">
        <v>68.699346640419577</v>
      </c>
      <c r="F8" s="11">
        <v>67.839346640419578</v>
      </c>
      <c r="G8" s="11">
        <v>68.039346640419581</v>
      </c>
      <c r="H8" s="11">
        <v>67.349346640419583</v>
      </c>
      <c r="I8" s="11">
        <v>70.249346640419589</v>
      </c>
      <c r="J8" s="11">
        <v>67.89934664041958</v>
      </c>
      <c r="K8" s="11">
        <v>67.839346640419578</v>
      </c>
      <c r="L8" s="11">
        <v>68.049346640419586</v>
      </c>
      <c r="M8" s="11">
        <v>66.999346640419589</v>
      </c>
      <c r="N8" s="11">
        <v>67.129346640419584</v>
      </c>
      <c r="O8" s="11">
        <v>67.569346640419582</v>
      </c>
      <c r="P8" s="11">
        <v>67.879346640419584</v>
      </c>
      <c r="Q8" s="11">
        <v>67.609346640419574</v>
      </c>
      <c r="R8" s="11">
        <v>66.939346640419586</v>
      </c>
      <c r="S8" s="11">
        <v>67.179346640419581</v>
      </c>
      <c r="T8" s="11">
        <v>68.389346640419575</v>
      </c>
      <c r="U8" s="11">
        <v>69.609346640419574</v>
      </c>
      <c r="V8" s="11">
        <v>68.289346640419581</v>
      </c>
      <c r="W8" s="11">
        <v>68.659346640419585</v>
      </c>
      <c r="X8" s="11">
        <v>68.669346640419576</v>
      </c>
      <c r="Y8" s="11">
        <v>68.289346640419581</v>
      </c>
      <c r="Z8" s="11">
        <v>67.869346640419579</v>
      </c>
      <c r="AB8" s="15">
        <f t="shared" si="0"/>
        <v>70.249346640419589</v>
      </c>
      <c r="AC8" s="16">
        <f t="shared" si="1"/>
        <v>66.939346640419586</v>
      </c>
      <c r="AD8" s="17">
        <f t="shared" si="2"/>
        <v>3.3100000000000023</v>
      </c>
    </row>
    <row r="9" spans="1:30" x14ac:dyDescent="0.2">
      <c r="A9" s="29"/>
      <c r="B9" s="9">
        <v>70</v>
      </c>
      <c r="C9" s="11">
        <v>66.029346640419575</v>
      </c>
      <c r="D9" s="11">
        <v>66.289346640419581</v>
      </c>
      <c r="E9" s="11">
        <v>66.459346640419582</v>
      </c>
      <c r="F9" s="11">
        <v>66.009346640419579</v>
      </c>
      <c r="G9" s="11">
        <v>66.179346640419581</v>
      </c>
      <c r="H9" s="11">
        <v>66.759346640419579</v>
      </c>
      <c r="I9" s="11">
        <v>68.549346640419586</v>
      </c>
      <c r="J9" s="11">
        <v>66.319346640419582</v>
      </c>
      <c r="K9" s="11">
        <v>66.369346640419579</v>
      </c>
      <c r="L9" s="11">
        <v>66.339346640419578</v>
      </c>
      <c r="M9" s="11">
        <v>66.659346640419585</v>
      </c>
      <c r="N9" s="11">
        <v>66.009346640419579</v>
      </c>
      <c r="O9" s="11">
        <v>65.889346640419575</v>
      </c>
      <c r="P9" s="11">
        <v>67.689346640419586</v>
      </c>
      <c r="Q9" s="11">
        <v>66.869346640419579</v>
      </c>
      <c r="R9" s="11">
        <v>67.39934664041958</v>
      </c>
      <c r="S9" s="11">
        <v>66.469346640419587</v>
      </c>
      <c r="T9" s="11">
        <v>66.969346640419587</v>
      </c>
      <c r="U9" s="11">
        <v>68.169346640419576</v>
      </c>
      <c r="V9" s="11">
        <v>66.859346640419574</v>
      </c>
      <c r="W9" s="11">
        <v>66.009346640419579</v>
      </c>
      <c r="X9" s="11">
        <v>66.549346640419586</v>
      </c>
      <c r="Y9" s="11">
        <v>67.159346640419585</v>
      </c>
      <c r="Z9" s="11">
        <v>65.659346640419585</v>
      </c>
      <c r="AB9" s="15">
        <f t="shared" si="0"/>
        <v>68.549346640419586</v>
      </c>
      <c r="AC9" s="16">
        <f t="shared" si="1"/>
        <v>65.659346640419585</v>
      </c>
      <c r="AD9" s="17">
        <f t="shared" si="2"/>
        <v>2.8900000000000006</v>
      </c>
    </row>
    <row r="10" spans="1:30" ht="15" thickBot="1" x14ac:dyDescent="0.25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30" x14ac:dyDescent="0.2">
      <c r="A11" s="29" t="s">
        <v>45</v>
      </c>
      <c r="B11" s="9" t="s">
        <v>26</v>
      </c>
      <c r="C11" s="2" t="s">
        <v>27</v>
      </c>
      <c r="D11" s="2" t="s">
        <v>28</v>
      </c>
      <c r="E11" s="2" t="s">
        <v>29</v>
      </c>
      <c r="F11" s="2" t="s">
        <v>30</v>
      </c>
      <c r="G11" s="2" t="s">
        <v>31</v>
      </c>
      <c r="H11" s="2" t="s">
        <v>0</v>
      </c>
      <c r="I11" s="2" t="s">
        <v>1</v>
      </c>
      <c r="J11" s="2" t="s">
        <v>2</v>
      </c>
      <c r="K11" s="2" t="s">
        <v>3</v>
      </c>
      <c r="L11" s="2" t="s">
        <v>4</v>
      </c>
      <c r="M11" s="2" t="s">
        <v>5</v>
      </c>
      <c r="N11" s="2" t="s">
        <v>6</v>
      </c>
      <c r="O11" s="2" t="s">
        <v>7</v>
      </c>
      <c r="P11" s="2" t="s">
        <v>8</v>
      </c>
      <c r="Q11" s="2" t="s">
        <v>9</v>
      </c>
      <c r="R11" s="2" t="s">
        <v>10</v>
      </c>
      <c r="S11" s="2" t="s">
        <v>11</v>
      </c>
      <c r="T11" s="2" t="s">
        <v>12</v>
      </c>
      <c r="U11" s="2" t="s">
        <v>13</v>
      </c>
      <c r="V11" s="2" t="s">
        <v>14</v>
      </c>
      <c r="W11" s="2" t="s">
        <v>15</v>
      </c>
      <c r="X11" s="2" t="s">
        <v>16</v>
      </c>
      <c r="Y11" s="2" t="s">
        <v>17</v>
      </c>
      <c r="Z11" s="2" t="s">
        <v>18</v>
      </c>
      <c r="AB11" s="12" t="s">
        <v>51</v>
      </c>
      <c r="AC11" s="13" t="s">
        <v>52</v>
      </c>
      <c r="AD11" s="14" t="s">
        <v>53</v>
      </c>
    </row>
    <row r="12" spans="1:30" x14ac:dyDescent="0.2">
      <c r="A12" s="29"/>
      <c r="B12" s="9">
        <v>0</v>
      </c>
      <c r="C12" s="11">
        <v>70.735611949724657</v>
      </c>
      <c r="D12" s="11">
        <v>70.695611949724665</v>
      </c>
      <c r="E12" s="11">
        <v>70.135611949724662</v>
      </c>
      <c r="F12" s="11">
        <v>70.025611949724663</v>
      </c>
      <c r="G12" s="11">
        <v>69.995611949724662</v>
      </c>
      <c r="H12" s="11">
        <v>69.925611949724654</v>
      </c>
      <c r="I12" s="11">
        <v>71.32561194972466</v>
      </c>
      <c r="J12" s="11">
        <v>70.805611949724664</v>
      </c>
      <c r="K12" s="11">
        <v>71.235611949724657</v>
      </c>
      <c r="L12" s="11">
        <v>70.965611949724661</v>
      </c>
      <c r="M12" s="11">
        <v>70.755611949724653</v>
      </c>
      <c r="N12" s="11">
        <v>70.855611949724661</v>
      </c>
      <c r="O12" s="11">
        <v>70.735611949724657</v>
      </c>
      <c r="P12" s="11">
        <v>70.695611949724665</v>
      </c>
      <c r="Q12" s="11">
        <v>70.135611949724662</v>
      </c>
      <c r="R12" s="11">
        <v>70.025611949724663</v>
      </c>
      <c r="S12" s="11">
        <v>69.995611949724662</v>
      </c>
      <c r="T12" s="11">
        <v>69.925611949724654</v>
      </c>
      <c r="U12" s="11">
        <v>71.32561194972466</v>
      </c>
      <c r="V12" s="11">
        <v>70.805611949724664</v>
      </c>
      <c r="W12" s="11">
        <v>71.235611949724657</v>
      </c>
      <c r="X12" s="11">
        <v>70.965611949724661</v>
      </c>
      <c r="Y12" s="11">
        <v>70.755611949724653</v>
      </c>
      <c r="Z12" s="11">
        <v>70.855611949724661</v>
      </c>
      <c r="AB12" s="15">
        <f t="shared" ref="AB12:AB17" si="3">MAX(C12:Z12)</f>
        <v>71.32561194972466</v>
      </c>
      <c r="AC12" s="16">
        <f t="shared" ref="AC12:AC17" si="4">MIN(C12:Z12)</f>
        <v>69.925611949724654</v>
      </c>
      <c r="AD12" s="17">
        <f>AB12-AC12</f>
        <v>1.4000000000000057</v>
      </c>
    </row>
    <row r="13" spans="1:30" x14ac:dyDescent="0.2">
      <c r="A13" s="29"/>
      <c r="B13" s="9">
        <v>15</v>
      </c>
      <c r="C13" s="11">
        <v>68.345611949724656</v>
      </c>
      <c r="D13" s="11">
        <v>68.405611949724658</v>
      </c>
      <c r="E13" s="11">
        <v>69.545611949724659</v>
      </c>
      <c r="F13" s="11">
        <v>68.415611949724664</v>
      </c>
      <c r="G13" s="11">
        <v>69.055611949724664</v>
      </c>
      <c r="H13" s="11">
        <v>69.285611949724654</v>
      </c>
      <c r="I13" s="11">
        <v>69.815611949724655</v>
      </c>
      <c r="J13" s="11">
        <v>69.43561194972466</v>
      </c>
      <c r="K13" s="11">
        <v>69.525611949724663</v>
      </c>
      <c r="L13" s="11">
        <v>69.145611949724668</v>
      </c>
      <c r="M13" s="11">
        <v>69.005611949724653</v>
      </c>
      <c r="N13" s="11">
        <v>68.175611949724654</v>
      </c>
      <c r="O13" s="11">
        <v>68.115611949724666</v>
      </c>
      <c r="P13" s="11">
        <v>68.315611949724655</v>
      </c>
      <c r="Q13" s="11">
        <v>68.875611949724657</v>
      </c>
      <c r="R13" s="11">
        <v>68.655611949724658</v>
      </c>
      <c r="S13" s="11">
        <v>68.765611949724658</v>
      </c>
      <c r="T13" s="11">
        <v>69.755611949724653</v>
      </c>
      <c r="U13" s="11">
        <v>70.815611949724655</v>
      </c>
      <c r="V13" s="11">
        <v>70.545611949724659</v>
      </c>
      <c r="W13" s="11">
        <v>69.765611949724658</v>
      </c>
      <c r="X13" s="11">
        <v>69.305611949724664</v>
      </c>
      <c r="Y13" s="11">
        <v>69.675611949724654</v>
      </c>
      <c r="Z13" s="11">
        <v>68.115611949724666</v>
      </c>
      <c r="AB13" s="15">
        <f t="shared" si="3"/>
        <v>70.815611949724655</v>
      </c>
      <c r="AC13" s="16">
        <f t="shared" si="4"/>
        <v>68.115611949724666</v>
      </c>
      <c r="AD13" s="17">
        <f t="shared" ref="AD13:AD17" si="5">AB13-AC13</f>
        <v>2.6999999999999886</v>
      </c>
    </row>
    <row r="14" spans="1:30" x14ac:dyDescent="0.2">
      <c r="A14" s="29"/>
      <c r="B14" s="9">
        <v>30</v>
      </c>
      <c r="C14" s="11">
        <v>69.275611949724663</v>
      </c>
      <c r="D14" s="11">
        <v>67.765611949724658</v>
      </c>
      <c r="E14" s="11">
        <v>68.225611949724666</v>
      </c>
      <c r="F14" s="11">
        <v>69.025611949724663</v>
      </c>
      <c r="G14" s="11">
        <v>68.875611949724657</v>
      </c>
      <c r="H14" s="11">
        <v>69.115611949724666</v>
      </c>
      <c r="I14" s="11">
        <v>70.355611949724661</v>
      </c>
      <c r="J14" s="11">
        <v>69.855611949724661</v>
      </c>
      <c r="K14" s="11">
        <v>68.835611949724665</v>
      </c>
      <c r="L14" s="11">
        <v>68.665611949724664</v>
      </c>
      <c r="M14" s="11">
        <v>68.345611949724656</v>
      </c>
      <c r="N14" s="11">
        <v>68.125611949724657</v>
      </c>
      <c r="O14" s="11">
        <v>68.835611949724665</v>
      </c>
      <c r="P14" s="11">
        <v>67.605611949724661</v>
      </c>
      <c r="Q14" s="11">
        <v>67.815611949724655</v>
      </c>
      <c r="R14" s="11">
        <v>69.115611949724666</v>
      </c>
      <c r="S14" s="11">
        <v>68.665611949724664</v>
      </c>
      <c r="T14" s="11">
        <v>69.445611949724665</v>
      </c>
      <c r="U14" s="11">
        <v>70.635611949724662</v>
      </c>
      <c r="V14" s="11">
        <v>69.695611949724665</v>
      </c>
      <c r="W14" s="11">
        <v>68.975611949724666</v>
      </c>
      <c r="X14" s="11">
        <v>69.285611949724654</v>
      </c>
      <c r="Y14" s="11">
        <v>68.845611949724656</v>
      </c>
      <c r="Z14" s="11">
        <v>67.57561194972466</v>
      </c>
      <c r="AB14" s="15">
        <f t="shared" si="3"/>
        <v>70.635611949724662</v>
      </c>
      <c r="AC14" s="16">
        <f t="shared" si="4"/>
        <v>67.57561194972466</v>
      </c>
      <c r="AD14" s="17">
        <f t="shared" si="5"/>
        <v>3.0600000000000023</v>
      </c>
    </row>
    <row r="15" spans="1:30" x14ac:dyDescent="0.2">
      <c r="A15" s="29"/>
      <c r="B15" s="9">
        <v>45</v>
      </c>
      <c r="C15" s="11">
        <v>68.275611949724663</v>
      </c>
      <c r="D15" s="11">
        <v>68.895611949724668</v>
      </c>
      <c r="E15" s="11">
        <v>69.615611949724666</v>
      </c>
      <c r="F15" s="11">
        <v>69.18561194972466</v>
      </c>
      <c r="G15" s="11">
        <v>69.775611949724663</v>
      </c>
      <c r="H15" s="11">
        <v>69.465611949724661</v>
      </c>
      <c r="I15" s="11">
        <v>70.32561194972466</v>
      </c>
      <c r="J15" s="11">
        <v>68.805611949724664</v>
      </c>
      <c r="K15" s="11">
        <v>69.675611949724654</v>
      </c>
      <c r="L15" s="11">
        <v>69.625611949724657</v>
      </c>
      <c r="M15" s="11">
        <v>69.525611949724663</v>
      </c>
      <c r="N15" s="11">
        <v>68.245611949724662</v>
      </c>
      <c r="O15" s="11">
        <v>68.395611949724668</v>
      </c>
      <c r="P15" s="11">
        <v>68.555611949724664</v>
      </c>
      <c r="Q15" s="11">
        <v>68.375611949724657</v>
      </c>
      <c r="R15" s="11">
        <v>68.665611949724664</v>
      </c>
      <c r="S15" s="11">
        <v>68.905611949724658</v>
      </c>
      <c r="T15" s="11">
        <v>68.925611949724654</v>
      </c>
      <c r="U15" s="11">
        <v>69.265611949724658</v>
      </c>
      <c r="V15" s="11">
        <v>68.375611949724657</v>
      </c>
      <c r="W15" s="11">
        <v>69.855611949724661</v>
      </c>
      <c r="X15" s="11">
        <v>69.885611949724662</v>
      </c>
      <c r="Y15" s="11">
        <v>69.945611949724665</v>
      </c>
      <c r="Z15" s="11">
        <v>68.915611949724664</v>
      </c>
      <c r="AB15" s="15">
        <f t="shared" si="3"/>
        <v>70.32561194972466</v>
      </c>
      <c r="AC15" s="16">
        <f t="shared" si="4"/>
        <v>68.245611949724662</v>
      </c>
      <c r="AD15" s="17">
        <f t="shared" si="5"/>
        <v>2.0799999999999983</v>
      </c>
    </row>
    <row r="16" spans="1:30" x14ac:dyDescent="0.2">
      <c r="A16" s="29"/>
      <c r="B16" s="9">
        <v>60</v>
      </c>
      <c r="C16" s="11">
        <v>67.805611949724664</v>
      </c>
      <c r="D16" s="11">
        <v>68.895611949724668</v>
      </c>
      <c r="E16" s="11">
        <v>68.335611949724665</v>
      </c>
      <c r="F16" s="11">
        <v>69.175611949724654</v>
      </c>
      <c r="G16" s="11">
        <v>69.395611949724668</v>
      </c>
      <c r="H16" s="11">
        <v>69.595611949724656</v>
      </c>
      <c r="I16" s="11">
        <v>70.545611949724659</v>
      </c>
      <c r="J16" s="11">
        <v>70.255611949724653</v>
      </c>
      <c r="K16" s="11">
        <v>68.955611949724656</v>
      </c>
      <c r="L16" s="11">
        <v>69.265611949724658</v>
      </c>
      <c r="M16" s="11">
        <v>69.235611949724657</v>
      </c>
      <c r="N16" s="11">
        <v>67.805611949724664</v>
      </c>
      <c r="O16" s="11">
        <v>66.925611949724654</v>
      </c>
      <c r="P16" s="11">
        <v>67.945611949724665</v>
      </c>
      <c r="Q16" s="11">
        <v>68.045611949724659</v>
      </c>
      <c r="R16" s="11">
        <v>68.425611949724654</v>
      </c>
      <c r="S16" s="11">
        <v>68.405611949724658</v>
      </c>
      <c r="T16" s="11">
        <v>68.905611949724658</v>
      </c>
      <c r="U16" s="11">
        <v>69.835611949724665</v>
      </c>
      <c r="V16" s="11">
        <v>68.745611949724662</v>
      </c>
      <c r="W16" s="11">
        <v>69.945611949724665</v>
      </c>
      <c r="X16" s="11">
        <v>69.765611949724658</v>
      </c>
      <c r="Y16" s="11">
        <v>69.425611949724654</v>
      </c>
      <c r="Z16" s="11">
        <v>68.605611949724661</v>
      </c>
      <c r="AB16" s="15">
        <f t="shared" si="3"/>
        <v>70.545611949724659</v>
      </c>
      <c r="AC16" s="16">
        <f t="shared" si="4"/>
        <v>66.925611949724654</v>
      </c>
      <c r="AD16" s="17">
        <f t="shared" si="5"/>
        <v>3.6200000000000045</v>
      </c>
    </row>
    <row r="17" spans="1:30" x14ac:dyDescent="0.2">
      <c r="A17" s="29"/>
      <c r="B17" s="9">
        <v>70</v>
      </c>
      <c r="C17" s="11">
        <v>67.675611949724654</v>
      </c>
      <c r="D17" s="11">
        <v>67.585611949724665</v>
      </c>
      <c r="E17" s="11">
        <v>67.505611949724667</v>
      </c>
      <c r="F17" s="11">
        <v>67.395611949724668</v>
      </c>
      <c r="G17" s="11">
        <v>66.43561194972466</v>
      </c>
      <c r="H17" s="11">
        <v>67.615611949724666</v>
      </c>
      <c r="I17" s="11">
        <v>68.305611949724664</v>
      </c>
      <c r="J17" s="11">
        <v>67.945611949724665</v>
      </c>
      <c r="K17" s="11">
        <v>67.655611949724658</v>
      </c>
      <c r="L17" s="11">
        <v>67.705611949724656</v>
      </c>
      <c r="M17" s="11">
        <v>67.875611949724657</v>
      </c>
      <c r="N17" s="11">
        <v>67.545611949724659</v>
      </c>
      <c r="O17" s="11">
        <v>68.165611949724664</v>
      </c>
      <c r="P17" s="11">
        <v>67.145611949724668</v>
      </c>
      <c r="Q17" s="11">
        <v>67.895611949724668</v>
      </c>
      <c r="R17" s="11">
        <v>67.555611949724664</v>
      </c>
      <c r="S17" s="11">
        <v>68.505611949724653</v>
      </c>
      <c r="T17" s="11">
        <v>68.055611949724664</v>
      </c>
      <c r="U17" s="11">
        <v>69.365611949724666</v>
      </c>
      <c r="V17" s="11">
        <v>68.295611949724659</v>
      </c>
      <c r="W17" s="11">
        <v>68.285611949724654</v>
      </c>
      <c r="X17" s="11">
        <v>68.005611949724667</v>
      </c>
      <c r="Y17" s="11">
        <v>68.18561194972466</v>
      </c>
      <c r="Z17" s="11">
        <v>68.155611949724658</v>
      </c>
      <c r="AB17" s="15">
        <f t="shared" si="3"/>
        <v>69.365611949724666</v>
      </c>
      <c r="AC17" s="16">
        <f t="shared" si="4"/>
        <v>66.43561194972466</v>
      </c>
      <c r="AD17" s="17">
        <f t="shared" si="5"/>
        <v>2.9300000000000068</v>
      </c>
    </row>
    <row r="18" spans="1:30" ht="15" thickBot="1" x14ac:dyDescent="0.25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30" x14ac:dyDescent="0.2">
      <c r="A19" s="29" t="s">
        <v>46</v>
      </c>
      <c r="B19" s="9" t="s">
        <v>26</v>
      </c>
      <c r="C19" s="2" t="s">
        <v>27</v>
      </c>
      <c r="D19" s="2" t="s">
        <v>28</v>
      </c>
      <c r="E19" s="2" t="s">
        <v>29</v>
      </c>
      <c r="F19" s="2" t="s">
        <v>30</v>
      </c>
      <c r="G19" s="2" t="s">
        <v>31</v>
      </c>
      <c r="H19" s="2" t="s">
        <v>0</v>
      </c>
      <c r="I19" s="2" t="s">
        <v>1</v>
      </c>
      <c r="J19" s="2" t="s">
        <v>2</v>
      </c>
      <c r="K19" s="2" t="s">
        <v>3</v>
      </c>
      <c r="L19" s="2" t="s">
        <v>4</v>
      </c>
      <c r="M19" s="2" t="s">
        <v>5</v>
      </c>
      <c r="N19" s="2" t="s">
        <v>6</v>
      </c>
      <c r="O19" s="2" t="s">
        <v>7</v>
      </c>
      <c r="P19" s="2" t="s">
        <v>8</v>
      </c>
      <c r="Q19" s="2" t="s">
        <v>9</v>
      </c>
      <c r="R19" s="2" t="s">
        <v>10</v>
      </c>
      <c r="S19" s="2" t="s">
        <v>11</v>
      </c>
      <c r="T19" s="2" t="s">
        <v>12</v>
      </c>
      <c r="U19" s="2" t="s">
        <v>13</v>
      </c>
      <c r="V19" s="2" t="s">
        <v>14</v>
      </c>
      <c r="W19" s="2" t="s">
        <v>15</v>
      </c>
      <c r="X19" s="2" t="s">
        <v>16</v>
      </c>
      <c r="Y19" s="2" t="s">
        <v>17</v>
      </c>
      <c r="Z19" s="2" t="s">
        <v>18</v>
      </c>
      <c r="AB19" s="12" t="s">
        <v>51</v>
      </c>
      <c r="AC19" s="13" t="s">
        <v>52</v>
      </c>
      <c r="AD19" s="14" t="s">
        <v>53</v>
      </c>
    </row>
    <row r="20" spans="1:30" x14ac:dyDescent="0.2">
      <c r="A20" s="29"/>
      <c r="B20" s="9">
        <v>0</v>
      </c>
      <c r="C20" s="11">
        <v>70.142508435418122</v>
      </c>
      <c r="D20" s="11">
        <v>70.252508435418122</v>
      </c>
      <c r="E20" s="11">
        <v>69.702508435418125</v>
      </c>
      <c r="F20" s="11">
        <v>69.682508435418129</v>
      </c>
      <c r="G20" s="11">
        <v>69.622508435418126</v>
      </c>
      <c r="H20" s="11">
        <v>69.46250843541813</v>
      </c>
      <c r="I20" s="11">
        <v>70.732508435418126</v>
      </c>
      <c r="J20" s="11">
        <v>70.442508435418119</v>
      </c>
      <c r="K20" s="11">
        <v>70.512508435418127</v>
      </c>
      <c r="L20" s="11">
        <v>70.322508435418129</v>
      </c>
      <c r="M20" s="11">
        <v>70.10250843541813</v>
      </c>
      <c r="N20" s="11">
        <v>70.112508435418121</v>
      </c>
      <c r="O20" s="11">
        <v>70.142508435418122</v>
      </c>
      <c r="P20" s="11">
        <v>70.252508435418122</v>
      </c>
      <c r="Q20" s="11">
        <v>69.702508435418125</v>
      </c>
      <c r="R20" s="11">
        <v>69.682508435418129</v>
      </c>
      <c r="S20" s="11">
        <v>69.622508435418126</v>
      </c>
      <c r="T20" s="11">
        <v>69.46250843541813</v>
      </c>
      <c r="U20" s="11">
        <v>70.732508435418126</v>
      </c>
      <c r="V20" s="11">
        <v>70.442508435418119</v>
      </c>
      <c r="W20" s="11">
        <v>70.512508435418127</v>
      </c>
      <c r="X20" s="11">
        <v>70.322508435418129</v>
      </c>
      <c r="Y20" s="11">
        <v>70.10250843541813</v>
      </c>
      <c r="Z20" s="11">
        <v>70.112508435418121</v>
      </c>
      <c r="AB20" s="15">
        <f t="shared" ref="AB20:AB25" si="6">MAX(C20:Z20)</f>
        <v>70.732508435418126</v>
      </c>
      <c r="AC20" s="16">
        <f t="shared" ref="AC20:AC25" si="7">MIN(C20:Z20)</f>
        <v>69.46250843541813</v>
      </c>
      <c r="AD20" s="17">
        <f>AB20-AC20</f>
        <v>1.269999999999996</v>
      </c>
    </row>
    <row r="21" spans="1:30" x14ac:dyDescent="0.2">
      <c r="A21" s="29"/>
      <c r="B21" s="9">
        <v>15</v>
      </c>
      <c r="C21" s="11">
        <v>67.552508435418119</v>
      </c>
      <c r="D21" s="11">
        <v>67.002508435418122</v>
      </c>
      <c r="E21" s="11">
        <v>67.142508435418122</v>
      </c>
      <c r="F21" s="11">
        <v>67.782508435418123</v>
      </c>
      <c r="G21" s="11">
        <v>67.682508435418129</v>
      </c>
      <c r="H21" s="11">
        <v>67.672508435418123</v>
      </c>
      <c r="I21" s="11">
        <v>69.142508435418122</v>
      </c>
      <c r="J21" s="11">
        <v>68.002508435418122</v>
      </c>
      <c r="K21" s="11">
        <v>68.202508435418125</v>
      </c>
      <c r="L21" s="11">
        <v>67.932508435418129</v>
      </c>
      <c r="M21" s="11">
        <v>67.372508435418126</v>
      </c>
      <c r="N21" s="11">
        <v>66.902508435418127</v>
      </c>
      <c r="O21" s="11">
        <v>66.782508435418123</v>
      </c>
      <c r="P21" s="11">
        <v>67.10250843541813</v>
      </c>
      <c r="Q21" s="11">
        <v>67.242508435418131</v>
      </c>
      <c r="R21" s="11">
        <v>67.422508435418123</v>
      </c>
      <c r="S21" s="11">
        <v>67.592508435418125</v>
      </c>
      <c r="T21" s="11">
        <v>68.762508435418127</v>
      </c>
      <c r="U21" s="11">
        <v>69.132508435418131</v>
      </c>
      <c r="V21" s="11">
        <v>68.312508435418124</v>
      </c>
      <c r="W21" s="11">
        <v>68.21250843541813</v>
      </c>
      <c r="X21" s="11">
        <v>68.072508435418129</v>
      </c>
      <c r="Y21" s="11">
        <v>67.772508435418132</v>
      </c>
      <c r="Z21" s="11">
        <v>66.742508435418131</v>
      </c>
      <c r="AB21" s="15">
        <f t="shared" si="6"/>
        <v>69.142508435418122</v>
      </c>
      <c r="AC21" s="16">
        <f t="shared" si="7"/>
        <v>66.742508435418131</v>
      </c>
      <c r="AD21" s="17">
        <f t="shared" ref="AD21:AD25" si="8">AB21-AC21</f>
        <v>2.3999999999999915</v>
      </c>
    </row>
    <row r="22" spans="1:30" x14ac:dyDescent="0.2">
      <c r="A22" s="29"/>
      <c r="B22" s="9">
        <v>30</v>
      </c>
      <c r="C22" s="11">
        <v>66.532508435418123</v>
      </c>
      <c r="D22" s="11">
        <v>67.572508435418129</v>
      </c>
      <c r="E22" s="11">
        <v>67.842508435418125</v>
      </c>
      <c r="F22" s="11">
        <v>67.952508435418125</v>
      </c>
      <c r="G22" s="11">
        <v>67.542508435418128</v>
      </c>
      <c r="H22" s="11">
        <v>67.882508435418131</v>
      </c>
      <c r="I22" s="11">
        <v>68.912508435418133</v>
      </c>
      <c r="J22" s="11">
        <v>68.142508435418122</v>
      </c>
      <c r="K22" s="11">
        <v>67.402508435418127</v>
      </c>
      <c r="L22" s="11">
        <v>67.022508435418132</v>
      </c>
      <c r="M22" s="11">
        <v>67.422508435418123</v>
      </c>
      <c r="N22" s="11">
        <v>67.182508435418129</v>
      </c>
      <c r="O22" s="11">
        <v>66.932508435418129</v>
      </c>
      <c r="P22" s="11">
        <v>67.892508435418122</v>
      </c>
      <c r="Q22" s="11">
        <v>67.58250843541812</v>
      </c>
      <c r="R22" s="11">
        <v>67.242508435418131</v>
      </c>
      <c r="S22" s="11">
        <v>67.622508435418126</v>
      </c>
      <c r="T22" s="11">
        <v>68.08250843541812</v>
      </c>
      <c r="U22" s="11">
        <v>68.972508435418121</v>
      </c>
      <c r="V22" s="11">
        <v>68.202508435418125</v>
      </c>
      <c r="W22" s="11">
        <v>68.052508435418119</v>
      </c>
      <c r="X22" s="11">
        <v>67.942508435418119</v>
      </c>
      <c r="Y22" s="11">
        <v>68.192508435418119</v>
      </c>
      <c r="Z22" s="11">
        <v>67.35250843541813</v>
      </c>
      <c r="AB22" s="15">
        <f t="shared" si="6"/>
        <v>68.972508435418121</v>
      </c>
      <c r="AC22" s="16">
        <f t="shared" si="7"/>
        <v>66.532508435418123</v>
      </c>
      <c r="AD22" s="17">
        <f t="shared" si="8"/>
        <v>2.4399999999999977</v>
      </c>
    </row>
    <row r="23" spans="1:30" x14ac:dyDescent="0.2">
      <c r="A23" s="29"/>
      <c r="B23" s="9">
        <v>45</v>
      </c>
      <c r="C23" s="11">
        <v>67.612508435418121</v>
      </c>
      <c r="D23" s="11">
        <v>67.502508435418122</v>
      </c>
      <c r="E23" s="11">
        <v>67.812508435418124</v>
      </c>
      <c r="F23" s="11">
        <v>68.21250843541813</v>
      </c>
      <c r="G23" s="11">
        <v>68.362508435418121</v>
      </c>
      <c r="H23" s="11">
        <v>68.442508435418119</v>
      </c>
      <c r="I23" s="11">
        <v>69.092508435418125</v>
      </c>
      <c r="J23" s="11">
        <v>68.142508435418122</v>
      </c>
      <c r="K23" s="11">
        <v>68.08250843541812</v>
      </c>
      <c r="L23" s="11">
        <v>68.152508435418127</v>
      </c>
      <c r="M23" s="11">
        <v>68.232508435418126</v>
      </c>
      <c r="N23" s="11">
        <v>66.952508435418125</v>
      </c>
      <c r="O23" s="11">
        <v>66.682508435418129</v>
      </c>
      <c r="P23" s="11">
        <v>67.092508435418125</v>
      </c>
      <c r="Q23" s="11">
        <v>67.052508435418119</v>
      </c>
      <c r="R23" s="11">
        <v>67.342508435418125</v>
      </c>
      <c r="S23" s="11">
        <v>67.142508435418122</v>
      </c>
      <c r="T23" s="11">
        <v>67.142508435418122</v>
      </c>
      <c r="U23" s="11">
        <v>68.072508435418129</v>
      </c>
      <c r="V23" s="11">
        <v>67.192508435418119</v>
      </c>
      <c r="W23" s="11">
        <v>68.372508435418126</v>
      </c>
      <c r="X23" s="11">
        <v>68.192508435418119</v>
      </c>
      <c r="Y23" s="11">
        <v>68.052508435418119</v>
      </c>
      <c r="Z23" s="11">
        <v>67.302508435418119</v>
      </c>
      <c r="AB23" s="15">
        <f t="shared" si="6"/>
        <v>69.092508435418125</v>
      </c>
      <c r="AC23" s="16">
        <f t="shared" si="7"/>
        <v>66.682508435418129</v>
      </c>
      <c r="AD23" s="17">
        <f t="shared" si="8"/>
        <v>2.4099999999999966</v>
      </c>
    </row>
    <row r="24" spans="1:30" x14ac:dyDescent="0.2">
      <c r="A24" s="29"/>
      <c r="B24" s="9">
        <v>60</v>
      </c>
      <c r="C24" s="11">
        <v>67.782508435418123</v>
      </c>
      <c r="D24" s="11">
        <v>67.21250843541813</v>
      </c>
      <c r="E24" s="11">
        <v>68.022508435418132</v>
      </c>
      <c r="F24" s="11">
        <v>67.062508435418124</v>
      </c>
      <c r="G24" s="11">
        <v>67.492508435418131</v>
      </c>
      <c r="H24" s="11">
        <v>68.322508435418129</v>
      </c>
      <c r="I24" s="11">
        <v>69.112508435418121</v>
      </c>
      <c r="J24" s="11">
        <v>68.132508435418131</v>
      </c>
      <c r="K24" s="11">
        <v>67.312508435418124</v>
      </c>
      <c r="L24" s="11">
        <v>67.182508435418129</v>
      </c>
      <c r="M24" s="11">
        <v>66.932508435418129</v>
      </c>
      <c r="N24" s="11">
        <v>66.232508435418126</v>
      </c>
      <c r="O24" s="11">
        <v>67.822508435418129</v>
      </c>
      <c r="P24" s="11">
        <v>66.252508435418122</v>
      </c>
      <c r="Q24" s="11">
        <v>66.772508435418132</v>
      </c>
      <c r="R24" s="11">
        <v>67.152508435418127</v>
      </c>
      <c r="S24" s="11">
        <v>67.182508435418129</v>
      </c>
      <c r="T24" s="11">
        <v>67.60250843541813</v>
      </c>
      <c r="U24" s="11">
        <v>68.292508435418128</v>
      </c>
      <c r="V24" s="11">
        <v>67.642508435418122</v>
      </c>
      <c r="W24" s="11">
        <v>68.262508435418127</v>
      </c>
      <c r="X24" s="11">
        <v>68.002508435418122</v>
      </c>
      <c r="Y24" s="11">
        <v>67.812508435418124</v>
      </c>
      <c r="Z24" s="11">
        <v>67.222508435418121</v>
      </c>
      <c r="AB24" s="15">
        <f t="shared" si="6"/>
        <v>69.112508435418121</v>
      </c>
      <c r="AC24" s="16">
        <f t="shared" si="7"/>
        <v>66.232508435418126</v>
      </c>
      <c r="AD24" s="17">
        <f t="shared" si="8"/>
        <v>2.8799999999999955</v>
      </c>
    </row>
    <row r="25" spans="1:30" x14ac:dyDescent="0.2">
      <c r="A25" s="29"/>
      <c r="B25" s="9">
        <v>70</v>
      </c>
      <c r="C25" s="11">
        <v>65.83250843541812</v>
      </c>
      <c r="D25" s="11">
        <v>65.932508435418129</v>
      </c>
      <c r="E25" s="11">
        <v>65.622508435418126</v>
      </c>
      <c r="F25" s="11">
        <v>65.042508435418128</v>
      </c>
      <c r="G25" s="11">
        <v>66.202508435418125</v>
      </c>
      <c r="H25" s="11">
        <v>66.002508435418122</v>
      </c>
      <c r="I25" s="11">
        <v>67.882508435418131</v>
      </c>
      <c r="J25" s="11">
        <v>66.322508435418129</v>
      </c>
      <c r="K25" s="11">
        <v>65.992508435418131</v>
      </c>
      <c r="L25" s="11">
        <v>65.872508435418126</v>
      </c>
      <c r="M25" s="11">
        <v>65.972508435418121</v>
      </c>
      <c r="N25" s="11">
        <v>65.46250843541813</v>
      </c>
      <c r="O25" s="11">
        <v>65.35250843541813</v>
      </c>
      <c r="P25" s="11">
        <v>65.402508435418127</v>
      </c>
      <c r="Q25" s="11">
        <v>66.292508435418128</v>
      </c>
      <c r="R25" s="11">
        <v>65.922508435418123</v>
      </c>
      <c r="S25" s="11">
        <v>66.052508435418133</v>
      </c>
      <c r="T25" s="11">
        <v>66.512508435418127</v>
      </c>
      <c r="U25" s="11">
        <v>67.792508435418128</v>
      </c>
      <c r="V25" s="11">
        <v>66.562508435418124</v>
      </c>
      <c r="W25" s="11">
        <v>66.162508435418118</v>
      </c>
      <c r="X25" s="11">
        <v>66.412508435418118</v>
      </c>
      <c r="Y25" s="11">
        <v>66.71250843541813</v>
      </c>
      <c r="Z25" s="11">
        <v>65.312508435418124</v>
      </c>
      <c r="AB25" s="15">
        <f t="shared" si="6"/>
        <v>67.882508435418131</v>
      </c>
      <c r="AC25" s="16">
        <f t="shared" si="7"/>
        <v>65.042508435418128</v>
      </c>
      <c r="AD25" s="17">
        <f t="shared" si="8"/>
        <v>2.8400000000000034</v>
      </c>
    </row>
    <row r="26" spans="1:30" ht="15" thickBot="1" x14ac:dyDescent="0.25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30" x14ac:dyDescent="0.2">
      <c r="A27" s="29" t="s">
        <v>47</v>
      </c>
      <c r="B27" s="9" t="s">
        <v>26</v>
      </c>
      <c r="C27" s="2" t="s">
        <v>27</v>
      </c>
      <c r="D27" s="2" t="s">
        <v>28</v>
      </c>
      <c r="E27" s="2" t="s">
        <v>29</v>
      </c>
      <c r="F27" s="2" t="s">
        <v>30</v>
      </c>
      <c r="G27" s="2" t="s">
        <v>31</v>
      </c>
      <c r="H27" s="2" t="s">
        <v>0</v>
      </c>
      <c r="I27" s="2" t="s">
        <v>1</v>
      </c>
      <c r="J27" s="2" t="s">
        <v>2</v>
      </c>
      <c r="K27" s="2" t="s">
        <v>3</v>
      </c>
      <c r="L27" s="2" t="s">
        <v>4</v>
      </c>
      <c r="M27" s="2" t="s">
        <v>5</v>
      </c>
      <c r="N27" s="2" t="s">
        <v>6</v>
      </c>
      <c r="O27" s="2" t="s">
        <v>7</v>
      </c>
      <c r="P27" s="2" t="s">
        <v>8</v>
      </c>
      <c r="Q27" s="2" t="s">
        <v>9</v>
      </c>
      <c r="R27" s="2" t="s">
        <v>10</v>
      </c>
      <c r="S27" s="2" t="s">
        <v>11</v>
      </c>
      <c r="T27" s="2" t="s">
        <v>12</v>
      </c>
      <c r="U27" s="2" t="s">
        <v>13</v>
      </c>
      <c r="V27" s="2" t="s">
        <v>14</v>
      </c>
      <c r="W27" s="2" t="s">
        <v>15</v>
      </c>
      <c r="X27" s="2" t="s">
        <v>16</v>
      </c>
      <c r="Y27" s="2" t="s">
        <v>17</v>
      </c>
      <c r="Z27" s="2" t="s">
        <v>18</v>
      </c>
      <c r="AB27" s="12" t="s">
        <v>51</v>
      </c>
      <c r="AC27" s="13" t="s">
        <v>52</v>
      </c>
      <c r="AD27" s="14" t="s">
        <v>53</v>
      </c>
    </row>
    <row r="28" spans="1:30" x14ac:dyDescent="0.2">
      <c r="A28" s="29"/>
      <c r="B28" s="9">
        <v>0</v>
      </c>
      <c r="C28" s="11">
        <v>69.872508435418126</v>
      </c>
      <c r="D28" s="11">
        <v>69.922508435418123</v>
      </c>
      <c r="E28" s="11">
        <v>70.022508435418132</v>
      </c>
      <c r="F28" s="11">
        <v>69.972508435418121</v>
      </c>
      <c r="G28" s="11">
        <v>69.892508435418122</v>
      </c>
      <c r="H28" s="11">
        <v>70.692508435418119</v>
      </c>
      <c r="I28" s="11">
        <v>71.872508435418126</v>
      </c>
      <c r="J28" s="11">
        <v>71.812508435418124</v>
      </c>
      <c r="K28" s="11">
        <v>70.342508435418125</v>
      </c>
      <c r="L28" s="11">
        <v>70.21250843541813</v>
      </c>
      <c r="M28" s="11">
        <v>69.862508435418121</v>
      </c>
      <c r="N28" s="11">
        <v>69.682508435418129</v>
      </c>
      <c r="O28" s="11">
        <v>69.872508435418126</v>
      </c>
      <c r="P28" s="11">
        <v>69.922508435418123</v>
      </c>
      <c r="Q28" s="11">
        <v>70.022508435418132</v>
      </c>
      <c r="R28" s="11">
        <v>69.972508435418121</v>
      </c>
      <c r="S28" s="11">
        <v>69.892508435418122</v>
      </c>
      <c r="T28" s="11">
        <v>70.692508435418119</v>
      </c>
      <c r="U28" s="11">
        <v>71.872508435418126</v>
      </c>
      <c r="V28" s="11">
        <v>71.812508435418124</v>
      </c>
      <c r="W28" s="11">
        <v>70.342508435418125</v>
      </c>
      <c r="X28" s="11">
        <v>70.21250843541813</v>
      </c>
      <c r="Y28" s="11">
        <v>69.862508435418121</v>
      </c>
      <c r="Z28" s="11">
        <v>69.682508435418129</v>
      </c>
      <c r="AB28" s="15">
        <f t="shared" ref="AB28:AB33" si="9">MAX(C28:Z28)</f>
        <v>71.872508435418126</v>
      </c>
      <c r="AC28" s="16">
        <f t="shared" ref="AC28:AC33" si="10">MIN(C28:Z28)</f>
        <v>69.682508435418129</v>
      </c>
      <c r="AD28" s="17">
        <f>AB28-AC28</f>
        <v>2.1899999999999977</v>
      </c>
    </row>
    <row r="29" spans="1:30" x14ac:dyDescent="0.2">
      <c r="A29" s="29"/>
      <c r="B29" s="9">
        <v>15</v>
      </c>
      <c r="C29" s="11">
        <v>68.112508435418121</v>
      </c>
      <c r="D29" s="11">
        <v>68.35250843541813</v>
      </c>
      <c r="E29" s="11">
        <v>69.032508435418123</v>
      </c>
      <c r="F29" s="11">
        <v>68.752508435418122</v>
      </c>
      <c r="G29" s="11">
        <v>68.972508435418121</v>
      </c>
      <c r="H29" s="11">
        <v>70.542508435418128</v>
      </c>
      <c r="I29" s="11">
        <v>71.442508435418119</v>
      </c>
      <c r="J29" s="11">
        <v>71.142508435418122</v>
      </c>
      <c r="K29" s="11">
        <v>69.072508435418129</v>
      </c>
      <c r="L29" s="11">
        <v>68.672508435418123</v>
      </c>
      <c r="M29" s="11">
        <v>68.83250843541812</v>
      </c>
      <c r="N29" s="11">
        <v>68.512508435418127</v>
      </c>
      <c r="O29" s="11">
        <v>68.682508435418129</v>
      </c>
      <c r="P29" s="11">
        <v>68.862508435418121</v>
      </c>
      <c r="Q29" s="11">
        <v>69.042508435418128</v>
      </c>
      <c r="R29" s="11">
        <v>68.672508435418123</v>
      </c>
      <c r="S29" s="11">
        <v>68.842508435418125</v>
      </c>
      <c r="T29" s="11">
        <v>71.152508435418127</v>
      </c>
      <c r="U29" s="11">
        <v>71.052508435418133</v>
      </c>
      <c r="V29" s="11">
        <v>71.202508435418125</v>
      </c>
      <c r="W29" s="11">
        <v>69.442508435418119</v>
      </c>
      <c r="X29" s="11">
        <v>69.21250843541813</v>
      </c>
      <c r="Y29" s="11">
        <v>69.482508435418126</v>
      </c>
      <c r="Z29" s="11">
        <v>68.092508435418125</v>
      </c>
      <c r="AB29" s="15">
        <f t="shared" si="9"/>
        <v>71.442508435418119</v>
      </c>
      <c r="AC29" s="16">
        <f t="shared" si="10"/>
        <v>68.092508435418125</v>
      </c>
      <c r="AD29" s="17">
        <f t="shared" ref="AD29:AD33" si="11">AB29-AC29</f>
        <v>3.3499999999999943</v>
      </c>
    </row>
    <row r="30" spans="1:30" x14ac:dyDescent="0.2">
      <c r="A30" s="29"/>
      <c r="B30" s="9">
        <v>30</v>
      </c>
      <c r="C30" s="11">
        <v>68.792508435418128</v>
      </c>
      <c r="D30" s="11">
        <v>69.312508435418124</v>
      </c>
      <c r="E30" s="11">
        <v>68.452508435418125</v>
      </c>
      <c r="F30" s="11">
        <v>68.802508435418133</v>
      </c>
      <c r="G30" s="11">
        <v>68.35250843541813</v>
      </c>
      <c r="H30" s="11">
        <v>70.83250843541812</v>
      </c>
      <c r="I30" s="11">
        <v>71.782508435418123</v>
      </c>
      <c r="J30" s="11">
        <v>71.422508435418123</v>
      </c>
      <c r="K30" s="11">
        <v>69.08250843541812</v>
      </c>
      <c r="L30" s="11">
        <v>69.052508435418133</v>
      </c>
      <c r="M30" s="11">
        <v>69.35250843541813</v>
      </c>
      <c r="N30" s="11">
        <v>69.282508435418123</v>
      </c>
      <c r="O30" s="11">
        <v>69.422508435418123</v>
      </c>
      <c r="P30" s="11">
        <v>69.062508435418124</v>
      </c>
      <c r="Q30" s="11">
        <v>68.452508435418125</v>
      </c>
      <c r="R30" s="11">
        <v>68.85250843541813</v>
      </c>
      <c r="S30" s="11">
        <v>69.052508435418133</v>
      </c>
      <c r="T30" s="11">
        <v>70.802508435418133</v>
      </c>
      <c r="U30" s="11">
        <v>71.58250843541812</v>
      </c>
      <c r="V30" s="11">
        <v>70.952508435418125</v>
      </c>
      <c r="W30" s="11">
        <v>69.35250843541813</v>
      </c>
      <c r="X30" s="11">
        <v>69.812508435418124</v>
      </c>
      <c r="Y30" s="11">
        <v>69.592508435418125</v>
      </c>
      <c r="Z30" s="11">
        <v>68.96250843541813</v>
      </c>
      <c r="AB30" s="15">
        <f t="shared" si="9"/>
        <v>71.782508435418123</v>
      </c>
      <c r="AC30" s="16">
        <f t="shared" si="10"/>
        <v>68.35250843541813</v>
      </c>
      <c r="AD30" s="17">
        <f t="shared" si="11"/>
        <v>3.4299999999999926</v>
      </c>
    </row>
    <row r="31" spans="1:30" x14ac:dyDescent="0.2">
      <c r="A31" s="29"/>
      <c r="B31" s="9">
        <v>45</v>
      </c>
      <c r="C31" s="11">
        <v>68.432508435418129</v>
      </c>
      <c r="D31" s="11">
        <v>68.532508435418123</v>
      </c>
      <c r="E31" s="11">
        <v>68.58250843541812</v>
      </c>
      <c r="F31" s="11">
        <v>68.092508435418125</v>
      </c>
      <c r="G31" s="11">
        <v>68.83250843541812</v>
      </c>
      <c r="H31" s="11">
        <v>70.60250843541813</v>
      </c>
      <c r="I31" s="11">
        <v>71.092508435418125</v>
      </c>
      <c r="J31" s="11">
        <v>70.182508435418129</v>
      </c>
      <c r="K31" s="11">
        <v>69.10250843541813</v>
      </c>
      <c r="L31" s="11">
        <v>68.952508435418125</v>
      </c>
      <c r="M31" s="11">
        <v>69.302508435418133</v>
      </c>
      <c r="N31" s="11">
        <v>68.742508435418131</v>
      </c>
      <c r="O31" s="11">
        <v>69.302508435418133</v>
      </c>
      <c r="P31" s="11">
        <v>69.142508435418122</v>
      </c>
      <c r="Q31" s="11">
        <v>68.792508435418128</v>
      </c>
      <c r="R31" s="11">
        <v>69.152508435418127</v>
      </c>
      <c r="S31" s="11">
        <v>69.062508435418124</v>
      </c>
      <c r="T31" s="11">
        <v>70.21250843541813</v>
      </c>
      <c r="U31" s="11">
        <v>71.072508435418129</v>
      </c>
      <c r="V31" s="11">
        <v>70.572508435418129</v>
      </c>
      <c r="W31" s="11">
        <v>69.882508435418131</v>
      </c>
      <c r="X31" s="11">
        <v>69.892508435418122</v>
      </c>
      <c r="Y31" s="11">
        <v>69.782508435418123</v>
      </c>
      <c r="Z31" s="11">
        <v>68.152508435418127</v>
      </c>
      <c r="AB31" s="15">
        <f t="shared" si="9"/>
        <v>71.092508435418125</v>
      </c>
      <c r="AC31" s="16">
        <f t="shared" si="10"/>
        <v>68.092508435418125</v>
      </c>
      <c r="AD31" s="17">
        <f t="shared" si="11"/>
        <v>3</v>
      </c>
    </row>
    <row r="32" spans="1:30" x14ac:dyDescent="0.2">
      <c r="A32" s="29"/>
      <c r="B32" s="9">
        <v>60</v>
      </c>
      <c r="C32" s="11">
        <v>70.172508435418123</v>
      </c>
      <c r="D32" s="11">
        <v>69.812508435418124</v>
      </c>
      <c r="E32" s="11">
        <v>70.172508435418123</v>
      </c>
      <c r="F32" s="11">
        <v>69.442508435418119</v>
      </c>
      <c r="G32" s="11">
        <v>69.662508435418118</v>
      </c>
      <c r="H32" s="11">
        <v>70.302508435418133</v>
      </c>
      <c r="I32" s="11">
        <v>71.242508435418131</v>
      </c>
      <c r="J32" s="11">
        <v>70.632508435418131</v>
      </c>
      <c r="K32" s="11">
        <v>69.522508435418132</v>
      </c>
      <c r="L32" s="11">
        <v>69.322508435418129</v>
      </c>
      <c r="M32" s="11">
        <v>69.622508435418126</v>
      </c>
      <c r="N32" s="11">
        <v>68.222508435418121</v>
      </c>
      <c r="O32" s="11">
        <v>68.072508435418129</v>
      </c>
      <c r="P32" s="11">
        <v>68.812508435418124</v>
      </c>
      <c r="Q32" s="11">
        <v>67.732508435418126</v>
      </c>
      <c r="R32" s="11">
        <v>67.972508435418121</v>
      </c>
      <c r="S32" s="11">
        <v>68.232508435418126</v>
      </c>
      <c r="T32" s="11">
        <v>70.10250843541813</v>
      </c>
      <c r="U32" s="11">
        <v>70.952508435418125</v>
      </c>
      <c r="V32" s="11">
        <v>70.192508435418119</v>
      </c>
      <c r="W32" s="11">
        <v>70.35250843541813</v>
      </c>
      <c r="X32" s="11">
        <v>69.83250843541812</v>
      </c>
      <c r="Y32" s="11">
        <v>69.922508435418123</v>
      </c>
      <c r="Z32" s="11">
        <v>69.85250843541813</v>
      </c>
      <c r="AB32" s="15">
        <f t="shared" si="9"/>
        <v>71.242508435418131</v>
      </c>
      <c r="AC32" s="16">
        <f t="shared" si="10"/>
        <v>67.732508435418126</v>
      </c>
      <c r="AD32" s="17">
        <f t="shared" si="11"/>
        <v>3.5100000000000051</v>
      </c>
    </row>
    <row r="33" spans="1:30" x14ac:dyDescent="0.2">
      <c r="A33" s="29"/>
      <c r="B33" s="9">
        <v>70</v>
      </c>
      <c r="C33" s="11">
        <v>67.272508435418132</v>
      </c>
      <c r="D33" s="11">
        <v>68.372508435418126</v>
      </c>
      <c r="E33" s="11">
        <v>67.642508435418122</v>
      </c>
      <c r="F33" s="11">
        <v>67.572508435418129</v>
      </c>
      <c r="G33" s="11">
        <v>68.632508435418117</v>
      </c>
      <c r="H33" s="11">
        <v>68.492508435418131</v>
      </c>
      <c r="I33" s="11">
        <v>69.782508435418123</v>
      </c>
      <c r="J33" s="11">
        <v>68.942508435418119</v>
      </c>
      <c r="K33" s="11">
        <v>68.362508435418121</v>
      </c>
      <c r="L33" s="11">
        <v>68.122508435418126</v>
      </c>
      <c r="M33" s="11">
        <v>68.012508435418127</v>
      </c>
      <c r="N33" s="11">
        <v>67.742508435418131</v>
      </c>
      <c r="O33" s="11">
        <v>68.402508435418127</v>
      </c>
      <c r="P33" s="11">
        <v>68.242508435418131</v>
      </c>
      <c r="Q33" s="11">
        <v>68.192508435418119</v>
      </c>
      <c r="R33" s="11">
        <v>68.022508435418132</v>
      </c>
      <c r="S33" s="11">
        <v>68.252508435418122</v>
      </c>
      <c r="T33" s="11">
        <v>68.372508435418126</v>
      </c>
      <c r="U33" s="11">
        <v>69.932508435418129</v>
      </c>
      <c r="V33" s="11">
        <v>68.722508435418121</v>
      </c>
      <c r="W33" s="11">
        <v>68.182508435418129</v>
      </c>
      <c r="X33" s="11">
        <v>68.332508435418134</v>
      </c>
      <c r="Y33" s="11">
        <v>68.442508435418119</v>
      </c>
      <c r="Z33" s="11">
        <v>67.21250843541813</v>
      </c>
      <c r="AB33" s="15">
        <f t="shared" si="9"/>
        <v>69.932508435418129</v>
      </c>
      <c r="AC33" s="16">
        <f t="shared" si="10"/>
        <v>67.21250843541813</v>
      </c>
      <c r="AD33" s="17">
        <f t="shared" si="11"/>
        <v>2.7199999999999989</v>
      </c>
    </row>
  </sheetData>
  <mergeCells count="8">
    <mergeCell ref="O1:Q1"/>
    <mergeCell ref="A19:A25"/>
    <mergeCell ref="A27:A33"/>
    <mergeCell ref="A3:A9"/>
    <mergeCell ref="A1:C1"/>
    <mergeCell ref="E1:G1"/>
    <mergeCell ref="A11:A17"/>
    <mergeCell ref="I1:M1"/>
  </mergeCells>
  <phoneticPr fontId="2" type="noConversion"/>
  <conditionalFormatting sqref="AD4:AD9">
    <cfRule type="cellIs" dxfId="3" priority="4" operator="greaterThan">
      <formula>4</formula>
    </cfRule>
  </conditionalFormatting>
  <conditionalFormatting sqref="AD12:AD17">
    <cfRule type="cellIs" dxfId="2" priority="3" operator="greaterThan">
      <formula>4</formula>
    </cfRule>
  </conditionalFormatting>
  <conditionalFormatting sqref="AD20:AD25">
    <cfRule type="cellIs" dxfId="1" priority="2" operator="greaterThan">
      <formula>4</formula>
    </cfRule>
  </conditionalFormatting>
  <conditionalFormatting sqref="AD28:AD33">
    <cfRule type="cellIs" dxfId="0" priority="1" operator="greaterThan">
      <formula>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D9535-D8B2-4B83-956A-49733732348E}">
  <dimension ref="A1:I4"/>
  <sheetViews>
    <sheetView workbookViewId="0">
      <selection activeCell="E14" sqref="E14"/>
    </sheetView>
  </sheetViews>
  <sheetFormatPr defaultRowHeight="14.25" x14ac:dyDescent="0.2"/>
  <cols>
    <col min="1" max="1" width="13.5" bestFit="1" customWidth="1"/>
  </cols>
  <sheetData>
    <row r="1" spans="1:9" x14ac:dyDescent="0.2">
      <c r="A1" s="9" t="s">
        <v>57</v>
      </c>
      <c r="B1" s="2">
        <v>10.824999999999999</v>
      </c>
      <c r="C1" s="2">
        <v>11.074999999999999</v>
      </c>
      <c r="D1" s="2">
        <v>11.324999999999999</v>
      </c>
      <c r="E1" s="2">
        <v>11.574999999999999</v>
      </c>
      <c r="F1" s="2">
        <v>11.824999999999999</v>
      </c>
      <c r="G1" s="2">
        <v>12.074999999999999</v>
      </c>
      <c r="H1" s="2">
        <v>12.324999999999999</v>
      </c>
      <c r="I1" s="2">
        <v>12.574999999999999</v>
      </c>
    </row>
    <row r="2" spans="1:9" x14ac:dyDescent="0.2">
      <c r="A2" s="9" t="s">
        <v>58</v>
      </c>
      <c r="B2" s="21">
        <v>0</v>
      </c>
      <c r="C2" s="21">
        <v>0</v>
      </c>
      <c r="D2" s="21">
        <v>0</v>
      </c>
      <c r="E2" s="21">
        <v>0</v>
      </c>
      <c r="F2" s="21">
        <v>0</v>
      </c>
      <c r="G2" s="21">
        <v>0</v>
      </c>
      <c r="H2" s="21">
        <v>0</v>
      </c>
      <c r="I2" s="21">
        <v>0</v>
      </c>
    </row>
    <row r="3" spans="1:9" x14ac:dyDescent="0.2">
      <c r="A3" s="9" t="s">
        <v>59</v>
      </c>
      <c r="B3" s="22">
        <v>4.3164279675134765</v>
      </c>
      <c r="C3" s="22">
        <v>6.4850964999971481</v>
      </c>
      <c r="D3" s="22">
        <v>6.0335292927714761</v>
      </c>
      <c r="E3" s="22">
        <v>5.4912384572260322</v>
      </c>
      <c r="F3" s="22">
        <v>5.4256119497246615</v>
      </c>
      <c r="G3" s="22">
        <v>5.860981089561335</v>
      </c>
      <c r="H3" s="22">
        <v>6.1325084354181456</v>
      </c>
      <c r="I3" s="22">
        <v>6.6850964999971438</v>
      </c>
    </row>
    <row r="4" spans="1:9" x14ac:dyDescent="0.2">
      <c r="A4" s="9" t="s">
        <v>60</v>
      </c>
      <c r="B4" s="22">
        <v>7.3164279675134765</v>
      </c>
      <c r="C4" s="22">
        <v>9.4850964999971481</v>
      </c>
      <c r="D4" s="22">
        <v>9.0335292927714761</v>
      </c>
      <c r="E4" s="22">
        <v>8.4912384572260322</v>
      </c>
      <c r="F4" s="22">
        <v>8.4256119497246615</v>
      </c>
      <c r="G4" s="22">
        <v>8.860981089561335</v>
      </c>
      <c r="H4" s="22">
        <v>9.1325084354181456</v>
      </c>
      <c r="I4" s="22">
        <v>9.6850964999971438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接收增益</vt:lpstr>
      <vt:lpstr>发射EIRP</vt:lpstr>
      <vt:lpstr>接收GT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2025-05-31T09:22:55Z</dcterms:modified>
</cp:coreProperties>
</file>